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ccounting\Acadia Realty Trust\WKPAPER\2026\06-30-2026\Active Disclosure\2026-06-30 8-K\Drafts\Website\"/>
    </mc:Choice>
  </mc:AlternateContent>
  <xr:revisionPtr revIDLastSave="0" documentId="13_ncr:1_{5890ACC3-8766-4C8D-8F21-09D29A53D1AC}" xr6:coauthVersionLast="47" xr6:coauthVersionMax="47" xr10:uidLastSave="{00000000-0000-0000-0000-000000000000}"/>
  <bookViews>
    <workbookView xWindow="-108" yWindow="-108" windowWidth="30936" windowHeight="16776" activeTab="4" xr2:uid="{69CA6436-690F-4DFE-A6A4-4A68DF5C1313}"/>
  </bookViews>
  <sheets>
    <sheet name="SP_IncStmt_T1" sheetId="1" r:id="rId1"/>
    <sheet name="SP_IncStmt_Det_T1" sheetId="2" r:id="rId2"/>
    <sheet name="SP_IncStmt_PRAdj_T1" sheetId="3" r:id="rId3"/>
    <sheet name="SP_BalSht_T1" sheetId="4" r:id="rId4"/>
    <sheet name="SP_BalSht_PRAdj_T1" sheetId="5" r:id="rId5"/>
  </sheets>
  <definedNames>
    <definedName name="_Order1" hidden="1">255</definedName>
    <definedName name="AS2DocOpenMode" hidden="1">"AS2DocumentEdit"</definedName>
    <definedName name="AS2ReportLS" hidden="1">1</definedName>
    <definedName name="AS2SyncStepLS" hidden="1">0</definedName>
    <definedName name="AS2VersionLS" hidden="1">300</definedName>
    <definedName name="BG_Del" hidden="1">15</definedName>
    <definedName name="BG_Ins" hidden="1">4</definedName>
    <definedName name="BG_Mod" hidden="1">6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NORM" hidden="1">"c1902"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38898.6042013889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Z_SCORE" hidden="1">"c1339"</definedName>
    <definedName name="_xlnm.Print_Area" localSheetId="4">SP_BalSht_PRAdj_T1!$A$1:$F$46</definedName>
    <definedName name="_xlnm.Print_Area" localSheetId="3">SP_BalSht_T1!$A$1:$H$51</definedName>
    <definedName name="_xlnm.Print_Area" localSheetId="1">SP_IncStmt_Det_T1!$A$1:$F$58</definedName>
    <definedName name="_xlnm.Print_Area" localSheetId="2">SP_IncStmt_PRAdj_T1!$A$1:$J$56</definedName>
    <definedName name="_xlnm.Print_Area" localSheetId="0">SP_IncStmt_T1!$A$1:$F$30</definedName>
    <definedName name="SP_BalSht_PRAdj_T1">SP_BalSht_PRAdj_T1!$A$4:$E$47</definedName>
    <definedName name="SP_BalSht_T1">SP_BalSht_T1!$A$3:$G$50</definedName>
    <definedName name="SP_IncStmt_Det_T1">SP_IncStmt_Det_T1!$A$3:$E$58</definedName>
    <definedName name="SP_IncStmt_PRAdj_T1">SP_IncStmt_PRAdj_T1!$A$3:$I$56</definedName>
    <definedName name="SP_IncStmt_T1">SP_IncStmt_T1!$A$3:$F$30</definedName>
    <definedName name="SP_IncStmt_T2">SP_IncStmt_T1!$H$4:$M$22</definedName>
    <definedName name="t" hidden="1">38882.4263773148</definedName>
    <definedName name="TextRefCopyRangeCount" hidden="1">1</definedName>
    <definedName name="XRefColumnsCount" hidden="1">4</definedName>
    <definedName name="XRefCopyRangeCount" hidden="1">6</definedName>
    <definedName name="XRefPasteRangeCount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0" i="5" l="1"/>
  <c r="A38" i="5"/>
  <c r="A37" i="5"/>
  <c r="A35" i="5"/>
  <c r="A26" i="5"/>
  <c r="A18" i="5"/>
  <c r="A5" i="5"/>
  <c r="A47" i="5"/>
  <c r="A46" i="5"/>
  <c r="A45" i="5"/>
  <c r="A44" i="5"/>
  <c r="A43" i="5"/>
  <c r="A42" i="5"/>
  <c r="A41" i="5"/>
  <c r="A36" i="5"/>
  <c r="A34" i="5"/>
  <c r="A33" i="5"/>
  <c r="A32" i="5"/>
  <c r="A31" i="5"/>
  <c r="A30" i="5"/>
  <c r="A29" i="5"/>
  <c r="A28" i="5"/>
  <c r="A25" i="5"/>
  <c r="A24" i="5"/>
  <c r="A23" i="5"/>
  <c r="A22" i="5"/>
  <c r="A21" i="5"/>
  <c r="A19" i="5"/>
  <c r="A17" i="5"/>
  <c r="A15" i="5"/>
  <c r="A14" i="5"/>
  <c r="A13" i="5"/>
  <c r="A12" i="5"/>
  <c r="A9" i="5"/>
  <c r="A8" i="5"/>
  <c r="A7" i="5"/>
  <c r="A6" i="5"/>
  <c r="C11" i="5" l="1"/>
  <c r="C13" i="5" s="1"/>
  <c r="C15" i="5" s="1"/>
  <c r="C26" i="5" s="1"/>
  <c r="E37" i="5"/>
  <c r="E44" i="5"/>
  <c r="E46" i="5" s="1"/>
  <c r="E11" i="5"/>
  <c r="E13" i="5" s="1"/>
  <c r="E15" i="5" s="1"/>
  <c r="E26" i="5" s="1"/>
  <c r="C37" i="5"/>
  <c r="C44" i="5"/>
  <c r="C46" i="5" l="1"/>
  <c r="E47" i="5"/>
  <c r="C47" i="5" l="1"/>
</calcChain>
</file>

<file path=xl/sharedStrings.xml><?xml version="1.0" encoding="utf-8"?>
<sst xmlns="http://schemas.openxmlformats.org/spreadsheetml/2006/main" count="215" uniqueCount="150">
  <si>
    <t>Income Statement</t>
  </si>
  <si>
    <t>(in thousands)</t>
  </si>
  <si>
    <r>
      <t xml:space="preserve">June 30, 2026 </t>
    </r>
    <r>
      <rPr>
        <b/>
        <vertAlign val="superscript"/>
        <sz val="8"/>
        <color theme="0"/>
        <rFont val="DM Sans"/>
      </rPr>
      <t>1</t>
    </r>
  </si>
  <si>
    <t>Quarter</t>
  </si>
  <si>
    <t>Year to Date</t>
  </si>
  <si>
    <t>Revenues</t>
  </si>
  <si>
    <t xml:space="preserve">Reconciliation of Revenues to Consolidated GAAP Revenues </t>
  </si>
  <si>
    <t>Rental income</t>
  </si>
  <si>
    <t>Total Revenues</t>
  </si>
  <si>
    <t>Other</t>
  </si>
  <si>
    <t xml:space="preserve">Straight-line rent income </t>
  </si>
  <si>
    <t>Above/below-market rent income</t>
  </si>
  <si>
    <t>Asset and property management fees</t>
  </si>
  <si>
    <t>Other income adjustments</t>
  </si>
  <si>
    <t xml:space="preserve">Consolidated Total GAAP Revenues </t>
  </si>
  <si>
    <t>Impairment charges</t>
  </si>
  <si>
    <t xml:space="preserve">Reconciliation of Property Operating Expenses to Consolidated GAAP Property Operating Expenses </t>
  </si>
  <si>
    <t xml:space="preserve">Property operating - CAM and Other </t>
  </si>
  <si>
    <t>Gain on disposition of properties</t>
  </si>
  <si>
    <t xml:space="preserve">Consolidated Total GAAP Property Operating Expenses </t>
  </si>
  <si>
    <t>Interest income</t>
  </si>
  <si>
    <t>Unrealized holding losses on investments and other</t>
  </si>
  <si>
    <t>Loss on change in control</t>
  </si>
  <si>
    <t>Net loss attributable to redeemable noncontrolling interests</t>
  </si>
  <si>
    <t xml:space="preserve">Interest income </t>
  </si>
  <si>
    <t>Income Statement - Detail</t>
  </si>
  <si>
    <t>REIT PORTFOLIO AND INVESTMENT MANAGEMENT INCOME</t>
  </si>
  <si>
    <t>REVENUES</t>
  </si>
  <si>
    <t>Minimum rents</t>
  </si>
  <si>
    <t>Expense reimbursements - CAM</t>
  </si>
  <si>
    <t>Expense reimbursements - Taxes</t>
  </si>
  <si>
    <t>Percentage rent and other property income</t>
  </si>
  <si>
    <t>EXPENSES</t>
  </si>
  <si>
    <t>Property operating - CAM</t>
  </si>
  <si>
    <t>Real estate taxes</t>
  </si>
  <si>
    <t>Asset and property management expense</t>
  </si>
  <si>
    <t>Total Expenses</t>
  </si>
  <si>
    <t>NET OPERATING INCOME - PROPERTIES</t>
  </si>
  <si>
    <t>OTHER INCOME (EXPENSE)</t>
  </si>
  <si>
    <r>
      <t xml:space="preserve">Interest expense </t>
    </r>
    <r>
      <rPr>
        <vertAlign val="superscript"/>
        <sz val="8"/>
        <color theme="1"/>
        <rFont val="DM Sans"/>
      </rPr>
      <t>2</t>
    </r>
  </si>
  <si>
    <t>Other income</t>
  </si>
  <si>
    <t xml:space="preserve">Accelerated amortization due to early lease termination </t>
  </si>
  <si>
    <t xml:space="preserve">Impairment charges </t>
  </si>
  <si>
    <r>
      <t xml:space="preserve">FEE AND OTHER INCOME </t>
    </r>
    <r>
      <rPr>
        <b/>
        <vertAlign val="superscript"/>
        <sz val="8"/>
        <color theme="1"/>
        <rFont val="DM Sans"/>
      </rPr>
      <t>3</t>
    </r>
  </si>
  <si>
    <t>Investment management fees</t>
  </si>
  <si>
    <t>Total Investment Management Fee Income</t>
  </si>
  <si>
    <t>Transactional and other expenses</t>
  </si>
  <si>
    <t xml:space="preserve">Total Investment Management Fee Income and Other Transactional Expenses </t>
  </si>
  <si>
    <t xml:space="preserve">Realized gains on marketable securities and promote, net  </t>
  </si>
  <si>
    <t>Less: previously recognized unrealized gains on marketable securities sold</t>
  </si>
  <si>
    <t>Unrealized losses on investments and other</t>
  </si>
  <si>
    <t>Total Fee and Other Income</t>
  </si>
  <si>
    <t>Administrative and Other Expenses</t>
  </si>
  <si>
    <t>Depreciation and amortization</t>
  </si>
  <si>
    <t>Non-real estate depreciation and amortization</t>
  </si>
  <si>
    <t>Gain (loss) before equity in earnings and noncontrolling interests</t>
  </si>
  <si>
    <t>Redeemable noncontrolling interests</t>
  </si>
  <si>
    <t>Noncontrolling interests (including redeemable noncontrolling interests)</t>
  </si>
  <si>
    <t>Income Statement - Pro Rata Adjustments</t>
  </si>
  <si>
    <r>
      <t xml:space="preserve">Noncontrolling
Interest in
Consolidated
Subsidiaries </t>
    </r>
    <r>
      <rPr>
        <b/>
        <vertAlign val="superscript"/>
        <sz val="7.5"/>
        <color theme="0"/>
        <rFont val="DM Sans"/>
      </rPr>
      <t>4</t>
    </r>
  </si>
  <si>
    <r>
      <t xml:space="preserve">Company’s
Interest in
Unconsolidated
Subsidiaries </t>
    </r>
    <r>
      <rPr>
        <b/>
        <vertAlign val="superscript"/>
        <sz val="7.5"/>
        <color theme="0"/>
        <rFont val="DM Sans"/>
      </rPr>
      <t>5</t>
    </r>
  </si>
  <si>
    <t>Above/below-market rent (expense) income</t>
  </si>
  <si>
    <r>
      <t xml:space="preserve">Interest expense </t>
    </r>
    <r>
      <rPr>
        <vertAlign val="superscript"/>
        <sz val="7.5"/>
        <color theme="1"/>
        <rFont val="DM Sans"/>
      </rPr>
      <t>2</t>
    </r>
  </si>
  <si>
    <t>Other (expense) income</t>
  </si>
  <si>
    <r>
      <t>FEE AND OTHER INCOME</t>
    </r>
    <r>
      <rPr>
        <b/>
        <vertAlign val="superscript"/>
        <sz val="7.5"/>
        <color theme="1"/>
        <rFont val="DM Sans"/>
      </rPr>
      <t xml:space="preserve"> 3</t>
    </r>
  </si>
  <si>
    <t>Loss (gain) on disposition of properties</t>
  </si>
  <si>
    <r>
      <t xml:space="preserve">Noncontrolling interests (including redeemable noncontrolling interests) </t>
    </r>
    <r>
      <rPr>
        <vertAlign val="superscript"/>
        <sz val="7.5"/>
        <color theme="1"/>
        <rFont val="DM Sans"/>
      </rPr>
      <t>6</t>
    </r>
  </si>
  <si>
    <t>NET INCOME (LOSS) ATTRIBUTABLE TO ACADIA SHAREHOLDERS</t>
  </si>
  <si>
    <r>
      <t xml:space="preserve">Consolidated Balance Sheet </t>
    </r>
    <r>
      <rPr>
        <b/>
        <vertAlign val="superscript"/>
        <sz val="14"/>
        <color theme="1"/>
        <rFont val="DM Sans"/>
      </rPr>
      <t>7</t>
    </r>
  </si>
  <si>
    <t>ASSETS</t>
  </si>
  <si>
    <t>Consolidated
Balance Sheet</t>
  </si>
  <si>
    <t>Line Item Details:</t>
  </si>
  <si>
    <t>Real estate</t>
  </si>
  <si>
    <t>Real estate under development (REIT):</t>
  </si>
  <si>
    <t>Summary of other assets, net:</t>
  </si>
  <si>
    <t>Accounts payable and accrued expenses</t>
  </si>
  <si>
    <t>Deferred charges, net</t>
  </si>
  <si>
    <t>Deferred income</t>
  </si>
  <si>
    <t>Right-of-use assets - finance leases</t>
  </si>
  <si>
    <t xml:space="preserve">Accrued interest receivable </t>
  </si>
  <si>
    <t xml:space="preserve">Prepaid expenses </t>
  </si>
  <si>
    <t>Other receivables</t>
  </si>
  <si>
    <t xml:space="preserve">Notes receivable, net ($2,180 of allowance for credit losses) </t>
  </si>
  <si>
    <t>Deposits</t>
  </si>
  <si>
    <t>Derivative financial instruments</t>
  </si>
  <si>
    <t>Lease intangibles, net</t>
  </si>
  <si>
    <t>Total</t>
  </si>
  <si>
    <t>Summary of accounts payable and other liabilities:</t>
  </si>
  <si>
    <t>Lease liability - finance leases, net</t>
  </si>
  <si>
    <t>Tenant security deposits, escrows, and other</t>
  </si>
  <si>
    <t>Total assets</t>
  </si>
  <si>
    <t>Total liabilities</t>
  </si>
  <si>
    <t>Commitments and contingencies</t>
  </si>
  <si>
    <t>Common shares, $0.001 par value per share, authorized 200,000,000 shares, issued and outstanding 137,329,896</t>
  </si>
  <si>
    <r>
      <t xml:space="preserve">Pro-Rata Balance Sheet Adjustments </t>
    </r>
    <r>
      <rPr>
        <b/>
        <vertAlign val="superscript"/>
        <sz val="12"/>
        <color theme="1"/>
        <rFont val="DM Sans"/>
      </rPr>
      <t>9</t>
    </r>
  </si>
  <si>
    <r>
      <t xml:space="preserve">Noncontrolling
Interest in
Consolidated
Subsidiaries </t>
    </r>
    <r>
      <rPr>
        <b/>
        <vertAlign val="superscript"/>
        <sz val="8"/>
        <color theme="0"/>
        <rFont val="DM Sans"/>
      </rPr>
      <t>4</t>
    </r>
  </si>
  <si>
    <r>
      <t xml:space="preserve">Company’s
Interest in
Unconsolidated
Subsidiaries </t>
    </r>
    <r>
      <rPr>
        <b/>
        <vertAlign val="superscript"/>
        <sz val="8"/>
        <color theme="0"/>
        <rFont val="DM Sans"/>
      </rPr>
      <t>5</t>
    </r>
  </si>
  <si>
    <t>Notes receivable, net</t>
  </si>
  <si>
    <t>Right-of-use assets - operating leases, net</t>
  </si>
  <si>
    <t>Acadia Shareholders' Equity</t>
  </si>
  <si>
    <t>Total revenues</t>
  </si>
  <si>
    <t>Expenses</t>
  </si>
  <si>
    <t>General and administrative</t>
  </si>
  <si>
    <t>Property operating</t>
  </si>
  <si>
    <t>Total expenses</t>
  </si>
  <si>
    <t>Interest expense</t>
  </si>
  <si>
    <t>Real estate under development</t>
  </si>
  <si>
    <t>Net investments in real estate</t>
  </si>
  <si>
    <t>Investments in and advances to unconsolidated affiliates</t>
  </si>
  <si>
    <t>Other assets, net</t>
  </si>
  <si>
    <t>Cash and cash equivalents</t>
  </si>
  <si>
    <t>Restricted cash</t>
  </si>
  <si>
    <t>Rents receivable, net</t>
  </si>
  <si>
    <t>Assets of property held for sale</t>
  </si>
  <si>
    <t>Liabilities:</t>
  </si>
  <si>
    <t>Mortgage and other notes payable, net</t>
  </si>
  <si>
    <t>Unsecured notes payable, net</t>
  </si>
  <si>
    <t>Unsecured line of credit</t>
  </si>
  <si>
    <t>Accounts payable and other liabilities</t>
  </si>
  <si>
    <t>Lease liabilities - operating leases</t>
  </si>
  <si>
    <t>Dividends and distributions payable</t>
  </si>
  <si>
    <t>Distributions in excess of income from, and investments in, unconsolidated affiliates</t>
  </si>
  <si>
    <t>Equity:</t>
  </si>
  <si>
    <t>Additional paid-in capital</t>
  </si>
  <si>
    <t>Accumulated other comprehensive income</t>
  </si>
  <si>
    <t>Distributions in excess of accumulated earnings</t>
  </si>
  <si>
    <t>Total Acadia shareholders’ equity</t>
  </si>
  <si>
    <t>Noncontrolling interests</t>
  </si>
  <si>
    <t>Total equity</t>
  </si>
  <si>
    <t>Total liabilities, redeemable noncontrolling interests, and equity</t>
  </si>
  <si>
    <t>Operating real estate, net</t>
  </si>
  <si>
    <t>Quarter Ended June 30, 2026</t>
  </si>
  <si>
    <t>Year to Date June 30, 2026</t>
  </si>
  <si>
    <t>Straight-line rents receivable, net</t>
  </si>
  <si>
    <t>Buildings and improvements</t>
  </si>
  <si>
    <t>Tenant improvements</t>
  </si>
  <si>
    <t>Land</t>
  </si>
  <si>
    <t>Construction in progress</t>
  </si>
  <si>
    <t>Less: Accumulated depreciation and amortization</t>
  </si>
  <si>
    <t>Due from seller</t>
  </si>
  <si>
    <t>Income taxes receivable</t>
  </si>
  <si>
    <t>Corporate assets, net</t>
  </si>
  <si>
    <t>Operating income</t>
  </si>
  <si>
    <t>Equity in earnings of unconsolidated affiliates</t>
  </si>
  <si>
    <t>Income from continuing operations before income taxes</t>
  </si>
  <si>
    <t>Income tax provision</t>
  </si>
  <si>
    <t>Net income</t>
  </si>
  <si>
    <t>Net income attributable to noncontrolling interests</t>
  </si>
  <si>
    <t>Net income attributable to Acadia shareholders</t>
  </si>
  <si>
    <t>NET INCOME ATTRIBUTABLE TO ACADIA SHAREHOLDERS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</si>
</sst>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—&quot;_);_(@_)"/>
    <numFmt numFmtId="165" formatCode="_(* #,##0_);_(* \(#,##0\);_(* &quot;-&quot;??_);_(@_)"/>
    <numFmt numFmtId="166" formatCode="_(\ #,##0_);_(\ \(#,##0\);_(\ &quot;—&quot;_);_(@_)"/>
    <numFmt numFmtId="167" formatCode="_(&quot;$&quot;* #,##0_);_(&quot;$&quot;* \(#,##0\);_(&quot;$&quot;* &quot;-&quot;??_);_(@_)"/>
    <numFmt numFmtId="168" formatCode="_(\ #,##0_);_(\ \(#,##0\);_(\ 0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4"/>
      <color theme="1"/>
      <name val="DM Sans"/>
    </font>
    <font>
      <sz val="10"/>
      <color theme="1"/>
      <name val="DM Sans"/>
    </font>
    <font>
      <sz val="8"/>
      <color theme="1"/>
      <name val="DM Sans"/>
    </font>
    <font>
      <sz val="2"/>
      <color theme="1"/>
      <name val="DM Sans"/>
    </font>
    <font>
      <sz val="8"/>
      <color theme="0"/>
      <name val="DM Sans"/>
    </font>
    <font>
      <b/>
      <sz val="8"/>
      <color theme="0"/>
      <name val="DM Sans"/>
    </font>
    <font>
      <b/>
      <vertAlign val="superscript"/>
      <sz val="8"/>
      <color theme="0"/>
      <name val="DM Sans"/>
    </font>
    <font>
      <b/>
      <sz val="8"/>
      <color theme="1"/>
      <name val="DM Sans"/>
    </font>
    <font>
      <b/>
      <sz val="9"/>
      <color theme="1"/>
      <name val="DM Sans"/>
    </font>
    <font>
      <sz val="9"/>
      <color theme="1"/>
      <name val="DM Sans"/>
    </font>
    <font>
      <sz val="1"/>
      <color theme="1"/>
      <name val="DM Sans"/>
    </font>
    <font>
      <vertAlign val="superscript"/>
      <sz val="8"/>
      <color theme="1"/>
      <name val="DM Sans"/>
    </font>
    <font>
      <b/>
      <vertAlign val="superscript"/>
      <sz val="8"/>
      <color theme="1"/>
      <name val="DM Sans"/>
    </font>
    <font>
      <b/>
      <sz val="1"/>
      <color theme="1"/>
      <name val="DM Sans"/>
    </font>
    <font>
      <b/>
      <sz val="7.5"/>
      <color theme="0"/>
      <name val="DM Sans"/>
    </font>
    <font>
      <b/>
      <vertAlign val="superscript"/>
      <sz val="7.5"/>
      <color theme="0"/>
      <name val="DM Sans"/>
    </font>
    <font>
      <b/>
      <sz val="7.5"/>
      <color theme="1"/>
      <name val="DM Sans"/>
    </font>
    <font>
      <sz val="7.5"/>
      <color theme="1"/>
      <name val="DM Sans"/>
    </font>
    <font>
      <vertAlign val="superscript"/>
      <sz val="7.5"/>
      <color theme="1"/>
      <name val="DM Sans"/>
    </font>
    <font>
      <b/>
      <vertAlign val="superscript"/>
      <sz val="7.5"/>
      <color theme="1"/>
      <name val="DM Sans"/>
    </font>
    <font>
      <b/>
      <vertAlign val="superscript"/>
      <sz val="14"/>
      <color theme="1"/>
      <name val="DM Sans"/>
    </font>
    <font>
      <sz val="8"/>
      <name val="DM Sans"/>
    </font>
    <font>
      <u/>
      <sz val="8"/>
      <color theme="1"/>
      <name val="DM Sans"/>
    </font>
    <font>
      <b/>
      <sz val="12"/>
      <color theme="1"/>
      <name val="DM Sans"/>
    </font>
    <font>
      <b/>
      <vertAlign val="superscript"/>
      <sz val="12"/>
      <color theme="1"/>
      <name val="DM Sans"/>
    </font>
    <font>
      <sz val="12"/>
      <color theme="1"/>
      <name val="DM Sans"/>
    </font>
  </fonts>
  <fills count="5">
    <fill>
      <patternFill patternType="none"/>
    </fill>
    <fill>
      <patternFill patternType="gray125"/>
    </fill>
    <fill>
      <patternFill patternType="solid">
        <fgColor rgb="FFA77E4A"/>
        <bgColor indexed="64"/>
      </patternFill>
    </fill>
    <fill>
      <patternFill patternType="solid">
        <fgColor rgb="FFFFF5ED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A77E4A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264156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189">
    <xf numFmtId="0" fontId="0" fillId="0" borderId="0" xfId="0"/>
    <xf numFmtId="49" fontId="3" fillId="0" borderId="1" xfId="3" quotePrefix="1" applyNumberFormat="1" applyFont="1" applyBorder="1" applyAlignment="1">
      <alignment horizontal="left" vertical="top" wrapText="1"/>
    </xf>
    <xf numFmtId="49" fontId="3" fillId="0" borderId="1" xfId="3" quotePrefix="1" applyNumberFormat="1" applyFont="1" applyBorder="1" applyAlignment="1">
      <alignment horizontal="left" wrapText="1"/>
    </xf>
    <xf numFmtId="0" fontId="4" fillId="0" borderId="1" xfId="3" applyFont="1" applyBorder="1"/>
    <xf numFmtId="0" fontId="4" fillId="0" borderId="0" xfId="3" applyFont="1"/>
    <xf numFmtId="49" fontId="3" fillId="0" borderId="0" xfId="3" quotePrefix="1" applyNumberFormat="1" applyFont="1" applyAlignment="1">
      <alignment horizontal="left" wrapText="1"/>
    </xf>
    <xf numFmtId="49" fontId="4" fillId="0" borderId="0" xfId="3" quotePrefix="1" applyNumberFormat="1" applyFont="1" applyAlignment="1">
      <alignment horizontal="left" vertical="top" wrapText="1"/>
    </xf>
    <xf numFmtId="49" fontId="4" fillId="0" borderId="0" xfId="3" quotePrefix="1" applyNumberFormat="1" applyFont="1" applyAlignment="1">
      <alignment horizontal="left" wrapText="1"/>
    </xf>
    <xf numFmtId="0" fontId="4" fillId="0" borderId="0" xfId="3" applyFont="1" applyAlignment="1">
      <alignment horizontal="right"/>
    </xf>
    <xf numFmtId="49" fontId="4" fillId="0" borderId="0" xfId="3" applyNumberFormat="1" applyFont="1" applyAlignment="1">
      <alignment horizontal="left"/>
    </xf>
    <xf numFmtId="0" fontId="5" fillId="0" borderId="0" xfId="3" applyFont="1" applyAlignment="1">
      <alignment horizontal="left" vertical="top" wrapText="1"/>
    </xf>
    <xf numFmtId="49" fontId="5" fillId="0" borderId="0" xfId="3" applyNumberFormat="1" applyFont="1" applyAlignment="1">
      <alignment horizontal="left" wrapText="1"/>
    </xf>
    <xf numFmtId="0" fontId="5" fillId="0" borderId="0" xfId="3" applyFont="1" applyAlignment="1">
      <alignment horizontal="right"/>
    </xf>
    <xf numFmtId="49" fontId="5" fillId="0" borderId="0" xfId="3" applyNumberFormat="1" applyFont="1" applyAlignment="1">
      <alignment horizontal="left"/>
    </xf>
    <xf numFmtId="0" fontId="5" fillId="0" borderId="0" xfId="3" applyFont="1"/>
    <xf numFmtId="49" fontId="6" fillId="0" borderId="0" xfId="3" applyNumberFormat="1" applyFont="1" applyAlignment="1">
      <alignment horizontal="left"/>
    </xf>
    <xf numFmtId="0" fontId="6" fillId="0" borderId="0" xfId="3" applyFont="1"/>
    <xf numFmtId="0" fontId="7" fillId="2" borderId="0" xfId="3" applyFont="1" applyFill="1" applyAlignment="1">
      <alignment horizontal="left" vertical="top" wrapText="1"/>
    </xf>
    <xf numFmtId="49" fontId="7" fillId="2" borderId="0" xfId="3" applyNumberFormat="1" applyFont="1" applyFill="1" applyAlignment="1">
      <alignment horizontal="left" wrapText="1"/>
    </xf>
    <xf numFmtId="0" fontId="8" fillId="2" borderId="2" xfId="3" quotePrefix="1" applyFont="1" applyFill="1" applyBorder="1" applyAlignment="1">
      <alignment horizontal="center" wrapText="1"/>
    </xf>
    <xf numFmtId="49" fontId="10" fillId="0" borderId="0" xfId="3" quotePrefix="1" applyNumberFormat="1" applyFont="1" applyAlignment="1">
      <alignment horizontal="left" wrapText="1"/>
    </xf>
    <xf numFmtId="49" fontId="7" fillId="0" borderId="0" xfId="3" quotePrefix="1" applyNumberFormat="1" applyFont="1" applyAlignment="1">
      <alignment horizontal="left"/>
    </xf>
    <xf numFmtId="49" fontId="11" fillId="0" borderId="0" xfId="3" quotePrefix="1" applyNumberFormat="1" applyFont="1" applyAlignment="1">
      <alignment horizontal="left" wrapText="1"/>
    </xf>
    <xf numFmtId="0" fontId="8" fillId="2" borderId="0" xfId="3" applyFont="1" applyFill="1" applyAlignment="1">
      <alignment horizontal="left" vertical="top" wrapText="1"/>
    </xf>
    <xf numFmtId="0" fontId="8" fillId="2" borderId="0" xfId="3" quotePrefix="1" applyFont="1" applyFill="1" applyAlignment="1">
      <alignment horizontal="center" wrapText="1"/>
    </xf>
    <xf numFmtId="49" fontId="8" fillId="2" borderId="0" xfId="3" quotePrefix="1" applyNumberFormat="1" applyFont="1" applyFill="1" applyAlignment="1">
      <alignment horizontal="left" wrapText="1"/>
    </xf>
    <xf numFmtId="49" fontId="10" fillId="0" borderId="0" xfId="3" quotePrefix="1" applyNumberFormat="1" applyFont="1" applyAlignment="1">
      <alignment horizontal="left" vertical="top" wrapText="1"/>
    </xf>
    <xf numFmtId="0" fontId="5" fillId="3" borderId="0" xfId="3" applyFont="1" applyFill="1" applyAlignment="1">
      <alignment horizontal="center"/>
    </xf>
    <xf numFmtId="49" fontId="5" fillId="3" borderId="0" xfId="3" applyNumberFormat="1" applyFont="1" applyFill="1" applyAlignment="1">
      <alignment horizontal="left"/>
    </xf>
    <xf numFmtId="49" fontId="12" fillId="0" borderId="0" xfId="3" applyNumberFormat="1" applyFont="1" applyAlignment="1">
      <alignment horizontal="left"/>
    </xf>
    <xf numFmtId="49" fontId="5" fillId="0" borderId="0" xfId="3" quotePrefix="1" applyNumberFormat="1" applyFont="1" applyAlignment="1">
      <alignment horizontal="left" vertical="top" wrapText="1"/>
    </xf>
    <xf numFmtId="49" fontId="5" fillId="0" borderId="0" xfId="3" quotePrefix="1" applyNumberFormat="1" applyFont="1" applyAlignment="1">
      <alignment horizontal="left" wrapText="1"/>
    </xf>
    <xf numFmtId="164" fontId="5" fillId="3" borderId="0" xfId="3" applyNumberFormat="1" applyFont="1" applyFill="1" applyAlignment="1">
      <alignment horizontal="right"/>
    </xf>
    <xf numFmtId="49" fontId="5" fillId="4" borderId="0" xfId="3" quotePrefix="1" applyNumberFormat="1" applyFont="1" applyFill="1" applyAlignment="1">
      <alignment horizontal="left" vertical="top" wrapText="1"/>
    </xf>
    <xf numFmtId="49" fontId="5" fillId="4" borderId="0" xfId="3" quotePrefix="1" applyNumberFormat="1" applyFont="1" applyFill="1" applyAlignment="1">
      <alignment horizontal="left" wrapText="1"/>
    </xf>
    <xf numFmtId="166" fontId="5" fillId="4" borderId="0" xfId="3" applyNumberFormat="1" applyFont="1" applyFill="1" applyAlignment="1">
      <alignment horizontal="right"/>
    </xf>
    <xf numFmtId="0" fontId="5" fillId="0" borderId="0" xfId="3" quotePrefix="1" applyFont="1" applyAlignment="1">
      <alignment horizontal="left" vertical="top" wrapText="1"/>
    </xf>
    <xf numFmtId="166" fontId="5" fillId="3" borderId="0" xfId="3" applyNumberFormat="1" applyFont="1" applyFill="1" applyAlignment="1">
      <alignment horizontal="right"/>
    </xf>
    <xf numFmtId="0" fontId="5" fillId="0" borderId="0" xfId="3" quotePrefix="1" applyFont="1" applyAlignment="1">
      <alignment horizontal="left" vertical="top" wrapText="1" indent="1"/>
    </xf>
    <xf numFmtId="166" fontId="10" fillId="3" borderId="3" xfId="3" applyNumberFormat="1" applyFont="1" applyFill="1" applyBorder="1" applyAlignment="1">
      <alignment horizontal="right"/>
    </xf>
    <xf numFmtId="49" fontId="10" fillId="3" borderId="0" xfId="3" applyNumberFormat="1" applyFont="1" applyFill="1" applyAlignment="1">
      <alignment horizontal="left"/>
    </xf>
    <xf numFmtId="49" fontId="10" fillId="0" borderId="0" xfId="3" applyNumberFormat="1" applyFont="1" applyAlignment="1">
      <alignment horizontal="left"/>
    </xf>
    <xf numFmtId="49" fontId="11" fillId="0" borderId="0" xfId="3" applyNumberFormat="1" applyFont="1" applyAlignment="1">
      <alignment horizontal="left"/>
    </xf>
    <xf numFmtId="0" fontId="10" fillId="0" borderId="0" xfId="3" quotePrefix="1" applyFont="1" applyAlignment="1">
      <alignment horizontal="left" vertical="top" wrapText="1"/>
    </xf>
    <xf numFmtId="0" fontId="5" fillId="3" borderId="0" xfId="3" applyFont="1" applyFill="1" applyAlignment="1">
      <alignment horizontal="right"/>
    </xf>
    <xf numFmtId="41" fontId="4" fillId="0" borderId="0" xfId="3" applyNumberFormat="1" applyFont="1"/>
    <xf numFmtId="164" fontId="10" fillId="3" borderId="4" xfId="3" applyNumberFormat="1" applyFont="1" applyFill="1" applyBorder="1" applyAlignment="1">
      <alignment horizontal="right"/>
    </xf>
    <xf numFmtId="0" fontId="5" fillId="3" borderId="0" xfId="3" applyFont="1" applyFill="1"/>
    <xf numFmtId="166" fontId="5" fillId="3" borderId="1" xfId="3" applyNumberFormat="1" applyFont="1" applyFill="1" applyBorder="1" applyAlignment="1">
      <alignment horizontal="right"/>
    </xf>
    <xf numFmtId="49" fontId="10" fillId="0" borderId="0" xfId="3" quotePrefix="1" applyNumberFormat="1" applyFont="1" applyAlignment="1">
      <alignment horizontal="left" vertical="top"/>
    </xf>
    <xf numFmtId="49" fontId="5" fillId="0" borderId="0" xfId="3" quotePrefix="1" applyNumberFormat="1" applyFont="1" applyAlignment="1">
      <alignment horizontal="left" vertical="top" wrapText="1" indent="1"/>
    </xf>
    <xf numFmtId="166" fontId="10" fillId="3" borderId="0" xfId="3" applyNumberFormat="1" applyFont="1" applyFill="1" applyAlignment="1">
      <alignment horizontal="right"/>
    </xf>
    <xf numFmtId="0" fontId="10" fillId="0" borderId="0" xfId="3" quotePrefix="1" applyFont="1" applyAlignment="1">
      <alignment horizontal="left" vertical="top" wrapText="1" indent="1"/>
    </xf>
    <xf numFmtId="166" fontId="10" fillId="3" borderId="5" xfId="3" applyNumberFormat="1" applyFont="1" applyFill="1" applyBorder="1" applyAlignment="1">
      <alignment horizontal="right"/>
    </xf>
    <xf numFmtId="166" fontId="10" fillId="3" borderId="6" xfId="3" applyNumberFormat="1" applyFont="1" applyFill="1" applyBorder="1" applyAlignment="1">
      <alignment horizontal="right"/>
    </xf>
    <xf numFmtId="168" fontId="5" fillId="3" borderId="0" xfId="3" applyNumberFormat="1" applyFont="1" applyFill="1" applyAlignment="1">
      <alignment horizontal="right"/>
    </xf>
    <xf numFmtId="0" fontId="13" fillId="0" borderId="0" xfId="3" applyFont="1"/>
    <xf numFmtId="0" fontId="12" fillId="0" borderId="0" xfId="3" applyFont="1"/>
    <xf numFmtId="49" fontId="3" fillId="0" borderId="7" xfId="3" quotePrefix="1" applyNumberFormat="1" applyFont="1" applyBorder="1" applyAlignment="1">
      <alignment horizontal="left" vertical="top" wrapText="1"/>
    </xf>
    <xf numFmtId="49" fontId="3" fillId="0" borderId="0" xfId="3" quotePrefix="1" applyNumberFormat="1" applyFont="1" applyAlignment="1">
      <alignment horizontal="left" vertical="top" wrapText="1"/>
    </xf>
    <xf numFmtId="0" fontId="13" fillId="0" borderId="0" xfId="3" applyFont="1" applyAlignment="1">
      <alignment horizontal="left" vertical="top" wrapText="1"/>
    </xf>
    <xf numFmtId="49" fontId="13" fillId="0" borderId="0" xfId="3" applyNumberFormat="1" applyFont="1" applyAlignment="1">
      <alignment horizontal="left" wrapText="1"/>
    </xf>
    <xf numFmtId="0" fontId="13" fillId="0" borderId="0" xfId="3" applyFont="1" applyAlignment="1">
      <alignment horizontal="right"/>
    </xf>
    <xf numFmtId="49" fontId="13" fillId="0" borderId="0" xfId="3" applyNumberFormat="1" applyFont="1" applyAlignment="1">
      <alignment horizontal="left"/>
    </xf>
    <xf numFmtId="42" fontId="5" fillId="3" borderId="0" xfId="3" applyNumberFormat="1" applyFont="1" applyFill="1" applyAlignment="1">
      <alignment horizontal="right"/>
    </xf>
    <xf numFmtId="41" fontId="5" fillId="3" borderId="0" xfId="3" applyNumberFormat="1" applyFont="1" applyFill="1" applyAlignment="1">
      <alignment horizontal="left"/>
    </xf>
    <xf numFmtId="41" fontId="5" fillId="4" borderId="0" xfId="3" applyNumberFormat="1" applyFont="1" applyFill="1" applyAlignment="1">
      <alignment horizontal="right"/>
    </xf>
    <xf numFmtId="41" fontId="5" fillId="4" borderId="0" xfId="3" applyNumberFormat="1" applyFont="1" applyFill="1" applyAlignment="1">
      <alignment horizontal="left"/>
    </xf>
    <xf numFmtId="41" fontId="5" fillId="3" borderId="0" xfId="3" applyNumberFormat="1" applyFont="1" applyFill="1" applyAlignment="1">
      <alignment horizontal="right"/>
    </xf>
    <xf numFmtId="41" fontId="10" fillId="3" borderId="6" xfId="3" applyNumberFormat="1" applyFont="1" applyFill="1" applyBorder="1" applyAlignment="1">
      <alignment horizontal="right"/>
    </xf>
    <xf numFmtId="41" fontId="10" fillId="3" borderId="0" xfId="3" applyNumberFormat="1" applyFont="1" applyFill="1" applyAlignment="1">
      <alignment horizontal="left"/>
    </xf>
    <xf numFmtId="41" fontId="13" fillId="3" borderId="0" xfId="3" applyNumberFormat="1" applyFont="1" applyFill="1" applyAlignment="1">
      <alignment horizontal="right"/>
    </xf>
    <xf numFmtId="41" fontId="13" fillId="3" borderId="0" xfId="3" applyNumberFormat="1" applyFont="1" applyFill="1" applyAlignment="1">
      <alignment horizontal="left"/>
    </xf>
    <xf numFmtId="41" fontId="10" fillId="3" borderId="3" xfId="3" applyNumberFormat="1" applyFont="1" applyFill="1" applyBorder="1" applyAlignment="1">
      <alignment horizontal="right"/>
    </xf>
    <xf numFmtId="41" fontId="10" fillId="3" borderId="0" xfId="3" applyNumberFormat="1" applyFont="1" applyFill="1" applyAlignment="1">
      <alignment horizontal="right"/>
    </xf>
    <xf numFmtId="166" fontId="4" fillId="0" borderId="0" xfId="3" applyNumberFormat="1" applyFont="1"/>
    <xf numFmtId="0" fontId="5" fillId="0" borderId="0" xfId="3" quotePrefix="1" applyFont="1" applyAlignment="1">
      <alignment horizontal="left" vertical="top"/>
    </xf>
    <xf numFmtId="41" fontId="16" fillId="3" borderId="0" xfId="3" applyNumberFormat="1" applyFont="1" applyFill="1" applyAlignment="1">
      <alignment horizontal="right"/>
    </xf>
    <xf numFmtId="41" fontId="16" fillId="3" borderId="0" xfId="3" applyNumberFormat="1" applyFont="1" applyFill="1" applyAlignment="1">
      <alignment horizontal="left"/>
    </xf>
    <xf numFmtId="42" fontId="10" fillId="3" borderId="4" xfId="3" applyNumberFormat="1" applyFont="1" applyFill="1" applyBorder="1" applyAlignment="1">
      <alignment horizontal="right"/>
    </xf>
    <xf numFmtId="0" fontId="6" fillId="0" borderId="0" xfId="3" applyFont="1" applyAlignment="1">
      <alignment horizontal="left" vertical="top" wrapText="1"/>
    </xf>
    <xf numFmtId="49" fontId="6" fillId="0" borderId="0" xfId="3" applyNumberFormat="1" applyFont="1" applyAlignment="1">
      <alignment horizontal="left" wrapText="1"/>
    </xf>
    <xf numFmtId="0" fontId="6" fillId="0" borderId="0" xfId="3" applyFont="1" applyAlignment="1">
      <alignment horizontal="right"/>
    </xf>
    <xf numFmtId="0" fontId="17" fillId="2" borderId="0" xfId="3" applyFont="1" applyFill="1" applyAlignment="1">
      <alignment horizontal="center" wrapText="1"/>
    </xf>
    <xf numFmtId="49" fontId="17" fillId="2" borderId="0" xfId="3" applyNumberFormat="1" applyFont="1" applyFill="1" applyAlignment="1">
      <alignment horizontal="left" wrapText="1"/>
    </xf>
    <xf numFmtId="0" fontId="17" fillId="2" borderId="2" xfId="3" quotePrefix="1" applyFont="1" applyFill="1" applyBorder="1" applyAlignment="1">
      <alignment horizontal="center" wrapText="1"/>
    </xf>
    <xf numFmtId="49" fontId="17" fillId="2" borderId="0" xfId="3" quotePrefix="1" applyNumberFormat="1" applyFont="1" applyFill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0" xfId="3" quotePrefix="1" applyFont="1" applyFill="1" applyAlignment="1">
      <alignment horizontal="center" wrapText="1"/>
    </xf>
    <xf numFmtId="49" fontId="19" fillId="0" borderId="0" xfId="3" quotePrefix="1" applyNumberFormat="1" applyFont="1" applyAlignment="1">
      <alignment horizontal="left" vertical="top" wrapText="1"/>
    </xf>
    <xf numFmtId="49" fontId="20" fillId="0" borderId="0" xfId="3" quotePrefix="1" applyNumberFormat="1" applyFont="1" applyAlignment="1">
      <alignment horizontal="left" wrapText="1"/>
    </xf>
    <xf numFmtId="0" fontId="20" fillId="3" borderId="0" xfId="3" applyFont="1" applyFill="1" applyAlignment="1">
      <alignment horizontal="center"/>
    </xf>
    <xf numFmtId="49" fontId="20" fillId="3" borderId="0" xfId="3" applyNumberFormat="1" applyFont="1" applyFill="1" applyAlignment="1">
      <alignment horizontal="left"/>
    </xf>
    <xf numFmtId="49" fontId="20" fillId="0" borderId="0" xfId="3" applyNumberFormat="1" applyFont="1" applyAlignment="1">
      <alignment horizontal="left"/>
    </xf>
    <xf numFmtId="49" fontId="20" fillId="0" borderId="0" xfId="3" quotePrefix="1" applyNumberFormat="1" applyFont="1" applyAlignment="1">
      <alignment horizontal="left" vertical="top" wrapText="1"/>
    </xf>
    <xf numFmtId="42" fontId="20" fillId="3" borderId="0" xfId="3" applyNumberFormat="1" applyFont="1" applyFill="1" applyAlignment="1">
      <alignment horizontal="right"/>
    </xf>
    <xf numFmtId="41" fontId="20" fillId="3" borderId="0" xfId="3" applyNumberFormat="1" applyFont="1" applyFill="1" applyAlignment="1">
      <alignment horizontal="left"/>
    </xf>
    <xf numFmtId="41" fontId="20" fillId="0" borderId="0" xfId="3" applyNumberFormat="1" applyFont="1" applyAlignment="1">
      <alignment horizontal="left"/>
    </xf>
    <xf numFmtId="42" fontId="4" fillId="0" borderId="0" xfId="3" applyNumberFormat="1" applyFont="1"/>
    <xf numFmtId="49" fontId="20" fillId="4" borderId="0" xfId="3" quotePrefix="1" applyNumberFormat="1" applyFont="1" applyFill="1" applyAlignment="1">
      <alignment horizontal="left" vertical="top" wrapText="1"/>
    </xf>
    <xf numFmtId="49" fontId="20" fillId="4" borderId="0" xfId="3" quotePrefix="1" applyNumberFormat="1" applyFont="1" applyFill="1" applyAlignment="1">
      <alignment horizontal="left" wrapText="1"/>
    </xf>
    <xf numFmtId="41" fontId="20" fillId="4" borderId="0" xfId="3" applyNumberFormat="1" applyFont="1" applyFill="1" applyAlignment="1">
      <alignment horizontal="left"/>
    </xf>
    <xf numFmtId="41" fontId="20" fillId="3" borderId="0" xfId="3" applyNumberFormat="1" applyFont="1" applyFill="1" applyAlignment="1">
      <alignment horizontal="right"/>
    </xf>
    <xf numFmtId="41" fontId="19" fillId="3" borderId="6" xfId="3" applyNumberFormat="1" applyFont="1" applyFill="1" applyBorder="1" applyAlignment="1">
      <alignment horizontal="right"/>
    </xf>
    <xf numFmtId="41" fontId="19" fillId="3" borderId="0" xfId="3" applyNumberFormat="1" applyFont="1" applyFill="1" applyAlignment="1">
      <alignment horizontal="left"/>
    </xf>
    <xf numFmtId="41" fontId="19" fillId="0" borderId="0" xfId="3" applyNumberFormat="1" applyFont="1" applyAlignment="1">
      <alignment horizontal="left"/>
    </xf>
    <xf numFmtId="41" fontId="13" fillId="0" borderId="0" xfId="3" applyNumberFormat="1" applyFont="1" applyAlignment="1">
      <alignment horizontal="left"/>
    </xf>
    <xf numFmtId="49" fontId="16" fillId="0" borderId="0" xfId="3" quotePrefix="1" applyNumberFormat="1" applyFont="1" applyAlignment="1">
      <alignment horizontal="left" vertical="top" wrapText="1"/>
    </xf>
    <xf numFmtId="49" fontId="13" fillId="0" borderId="0" xfId="3" quotePrefix="1" applyNumberFormat="1" applyFont="1" applyAlignment="1">
      <alignment horizontal="left" wrapText="1"/>
    </xf>
    <xf numFmtId="41" fontId="16" fillId="3" borderId="6" xfId="3" applyNumberFormat="1" applyFont="1" applyFill="1" applyBorder="1" applyAlignment="1">
      <alignment horizontal="right"/>
    </xf>
    <xf numFmtId="41" fontId="16" fillId="0" borderId="0" xfId="3" applyNumberFormat="1" applyFont="1" applyAlignment="1">
      <alignment horizontal="left"/>
    </xf>
    <xf numFmtId="41" fontId="19" fillId="3" borderId="0" xfId="3" applyNumberFormat="1" applyFont="1" applyFill="1" applyAlignment="1">
      <alignment horizontal="right"/>
    </xf>
    <xf numFmtId="41" fontId="5" fillId="0" borderId="0" xfId="3" applyNumberFormat="1" applyFont="1" applyAlignment="1">
      <alignment horizontal="left"/>
    </xf>
    <xf numFmtId="166" fontId="20" fillId="3" borderId="0" xfId="3" applyNumberFormat="1" applyFont="1" applyFill="1" applyAlignment="1">
      <alignment horizontal="right"/>
    </xf>
    <xf numFmtId="166" fontId="20" fillId="4" borderId="0" xfId="3" applyNumberFormat="1" applyFont="1" applyFill="1" applyAlignment="1">
      <alignment horizontal="right"/>
    </xf>
    <xf numFmtId="166" fontId="19" fillId="3" borderId="6" xfId="3" applyNumberFormat="1" applyFont="1" applyFill="1" applyBorder="1" applyAlignment="1">
      <alignment horizontal="right"/>
    </xf>
    <xf numFmtId="0" fontId="20" fillId="0" borderId="0" xfId="3" quotePrefix="1" applyFont="1" applyAlignment="1">
      <alignment horizontal="left" vertical="top" wrapText="1"/>
    </xf>
    <xf numFmtId="0" fontId="20" fillId="0" borderId="0" xfId="3" applyFont="1"/>
    <xf numFmtId="166" fontId="20" fillId="3" borderId="1" xfId="3" applyNumberFormat="1" applyFont="1" applyFill="1" applyBorder="1" applyAlignment="1">
      <alignment horizontal="right"/>
    </xf>
    <xf numFmtId="41" fontId="20" fillId="3" borderId="1" xfId="3" applyNumberFormat="1" applyFont="1" applyFill="1" applyBorder="1" applyAlignment="1">
      <alignment horizontal="right"/>
    </xf>
    <xf numFmtId="41" fontId="5" fillId="0" borderId="0" xfId="3" applyNumberFormat="1" applyFont="1"/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horizontal="left" wrapText="1"/>
    </xf>
    <xf numFmtId="42" fontId="19" fillId="3" borderId="4" xfId="3" applyNumberFormat="1" applyFont="1" applyFill="1" applyBorder="1" applyAlignment="1">
      <alignment horizontal="right"/>
    </xf>
    <xf numFmtId="42" fontId="5" fillId="0" borderId="0" xfId="3" applyNumberFormat="1" applyFont="1"/>
    <xf numFmtId="49" fontId="3" fillId="0" borderId="1" xfId="3" quotePrefix="1" applyNumberFormat="1" applyFont="1" applyBorder="1" applyAlignment="1">
      <alignment horizontal="left" vertical="top"/>
    </xf>
    <xf numFmtId="0" fontId="4" fillId="0" borderId="0" xfId="3" applyFont="1" applyAlignment="1">
      <alignment vertical="top"/>
    </xf>
    <xf numFmtId="0" fontId="4" fillId="0" borderId="0" xfId="3" applyFont="1" applyAlignment="1">
      <alignment horizontal="right" vertical="top"/>
    </xf>
    <xf numFmtId="49" fontId="4" fillId="0" borderId="0" xfId="3" applyNumberFormat="1" applyFont="1" applyAlignment="1">
      <alignment horizontal="left" vertical="top"/>
    </xf>
    <xf numFmtId="0" fontId="4" fillId="0" borderId="0" xfId="3" applyFont="1" applyAlignment="1">
      <alignment horizontal="left" vertical="top"/>
    </xf>
    <xf numFmtId="49" fontId="8" fillId="2" borderId="0" xfId="3" quotePrefix="1" applyNumberFormat="1" applyFont="1" applyFill="1" applyAlignment="1">
      <alignment horizontal="left" vertical="top" wrapText="1"/>
    </xf>
    <xf numFmtId="49" fontId="7" fillId="2" borderId="0" xfId="3" quotePrefix="1" applyNumberFormat="1" applyFont="1" applyFill="1" applyAlignment="1">
      <alignment horizontal="left" vertical="top" wrapText="1"/>
    </xf>
    <xf numFmtId="49" fontId="8" fillId="2" borderId="0" xfId="3" quotePrefix="1" applyNumberFormat="1" applyFont="1" applyFill="1" applyAlignment="1">
      <alignment horizontal="center" vertical="top" wrapText="1"/>
    </xf>
    <xf numFmtId="49" fontId="24" fillId="0" borderId="0" xfId="3" quotePrefix="1" applyNumberFormat="1" applyFont="1" applyAlignment="1">
      <alignment horizontal="left" vertical="top"/>
    </xf>
    <xf numFmtId="49" fontId="8" fillId="2" borderId="0" xfId="3" quotePrefix="1" applyNumberFormat="1" applyFont="1" applyFill="1" applyAlignment="1">
      <alignment horizontal="left" vertical="top"/>
    </xf>
    <xf numFmtId="49" fontId="25" fillId="0" borderId="0" xfId="3" quotePrefix="1" applyNumberFormat="1" applyFont="1" applyAlignment="1">
      <alignment horizontal="left" vertical="top" wrapText="1"/>
    </xf>
    <xf numFmtId="0" fontId="5" fillId="3" borderId="0" xfId="3" applyFont="1" applyFill="1" applyAlignment="1">
      <alignment horizontal="center" vertical="top"/>
    </xf>
    <xf numFmtId="49" fontId="5" fillId="0" borderId="0" xfId="3" applyNumberFormat="1" applyFont="1" applyAlignment="1">
      <alignment horizontal="left" vertical="top"/>
    </xf>
    <xf numFmtId="0" fontId="5" fillId="0" borderId="0" xfId="3" applyFont="1" applyAlignment="1">
      <alignment horizontal="left" vertical="top"/>
    </xf>
    <xf numFmtId="0" fontId="5" fillId="0" borderId="0" xfId="3" applyFont="1" applyAlignment="1">
      <alignment horizontal="right" vertical="top"/>
    </xf>
    <xf numFmtId="167" fontId="5" fillId="3" borderId="0" xfId="2" applyNumberFormat="1" applyFont="1" applyFill="1" applyAlignment="1">
      <alignment horizontal="right" vertical="top"/>
    </xf>
    <xf numFmtId="41" fontId="5" fillId="0" borderId="0" xfId="3" applyNumberFormat="1" applyFont="1" applyAlignment="1">
      <alignment horizontal="left" vertical="top"/>
    </xf>
    <xf numFmtId="41" fontId="10" fillId="0" borderId="0" xfId="3" quotePrefix="1" applyNumberFormat="1" applyFont="1" applyAlignment="1">
      <alignment horizontal="left" vertical="top"/>
    </xf>
    <xf numFmtId="41" fontId="5" fillId="0" borderId="0" xfId="3" quotePrefix="1" applyNumberFormat="1" applyFont="1" applyAlignment="1">
      <alignment horizontal="left" vertical="top"/>
    </xf>
    <xf numFmtId="167" fontId="5" fillId="0" borderId="0" xfId="2" applyNumberFormat="1" applyFont="1" applyFill="1" applyBorder="1" applyAlignment="1">
      <alignment horizontal="right" vertical="top"/>
    </xf>
    <xf numFmtId="41" fontId="5" fillId="3" borderId="0" xfId="3" applyNumberFormat="1" applyFont="1" applyFill="1" applyAlignment="1">
      <alignment horizontal="right" vertical="top"/>
    </xf>
    <xf numFmtId="41" fontId="5" fillId="0" borderId="6" xfId="3" quotePrefix="1" applyNumberFormat="1" applyFont="1" applyBorder="1" applyAlignment="1">
      <alignment horizontal="left" vertical="top" wrapText="1"/>
    </xf>
    <xf numFmtId="41" fontId="5" fillId="0" borderId="6" xfId="3" quotePrefix="1" applyNumberFormat="1" applyFont="1" applyBorder="1" applyAlignment="1">
      <alignment horizontal="left" vertical="top"/>
    </xf>
    <xf numFmtId="167" fontId="5" fillId="0" borderId="6" xfId="2" applyNumberFormat="1" applyFont="1" applyFill="1" applyBorder="1" applyAlignment="1">
      <alignment horizontal="right" vertical="top"/>
    </xf>
    <xf numFmtId="41" fontId="5" fillId="0" borderId="0" xfId="3" quotePrefix="1" applyNumberFormat="1" applyFont="1" applyAlignment="1">
      <alignment horizontal="left" vertical="top" wrapText="1"/>
    </xf>
    <xf numFmtId="41" fontId="5" fillId="0" borderId="0" xfId="3" applyNumberFormat="1" applyFont="1" applyAlignment="1">
      <alignment horizontal="right" vertical="top"/>
    </xf>
    <xf numFmtId="49" fontId="5" fillId="0" borderId="0" xfId="3" applyNumberFormat="1" applyFont="1" applyAlignment="1">
      <alignment horizontal="left" vertical="top" wrapText="1"/>
    </xf>
    <xf numFmtId="41" fontId="5" fillId="3" borderId="6" xfId="3" applyNumberFormat="1" applyFont="1" applyFill="1" applyBorder="1" applyAlignment="1">
      <alignment horizontal="right" vertical="top"/>
    </xf>
    <xf numFmtId="165" fontId="5" fillId="0" borderId="0" xfId="1" applyNumberFormat="1" applyFont="1" applyFill="1" applyBorder="1" applyAlignment="1">
      <alignment vertical="top"/>
    </xf>
    <xf numFmtId="42" fontId="5" fillId="0" borderId="4" xfId="3" applyNumberFormat="1" applyFont="1" applyBorder="1" applyAlignment="1">
      <alignment horizontal="right" vertical="top"/>
    </xf>
    <xf numFmtId="41" fontId="10" fillId="0" borderId="1" xfId="3" quotePrefix="1" applyNumberFormat="1" applyFont="1" applyBorder="1" applyAlignment="1">
      <alignment horizontal="left" vertical="top"/>
    </xf>
    <xf numFmtId="41" fontId="5" fillId="0" borderId="0" xfId="3" quotePrefix="1" applyNumberFormat="1" applyFont="1" applyAlignment="1">
      <alignment vertical="top" wrapText="1"/>
    </xf>
    <xf numFmtId="167" fontId="5" fillId="0" borderId="0" xfId="2" applyNumberFormat="1" applyFont="1" applyAlignment="1">
      <alignment horizontal="right" vertical="top"/>
    </xf>
    <xf numFmtId="41" fontId="5" fillId="0" borderId="0" xfId="3" quotePrefix="1" applyNumberFormat="1" applyFont="1" applyAlignment="1">
      <alignment vertical="top"/>
    </xf>
    <xf numFmtId="165" fontId="5" fillId="0" borderId="0" xfId="1" applyNumberFormat="1" applyFont="1" applyFill="1" applyBorder="1" applyAlignment="1">
      <alignment horizontal="right" vertical="top"/>
    </xf>
    <xf numFmtId="166" fontId="5" fillId="3" borderId="0" xfId="3" applyNumberFormat="1" applyFont="1" applyFill="1" applyAlignment="1">
      <alignment horizontal="right" vertical="top"/>
    </xf>
    <xf numFmtId="42" fontId="5" fillId="3" borderId="4" xfId="3" applyNumberFormat="1" applyFont="1" applyFill="1" applyBorder="1" applyAlignment="1">
      <alignment horizontal="right" vertical="top"/>
    </xf>
    <xf numFmtId="0" fontId="6" fillId="0" borderId="0" xfId="3" applyFont="1" applyAlignment="1">
      <alignment vertical="top"/>
    </xf>
    <xf numFmtId="0" fontId="5" fillId="0" borderId="0" xfId="3" applyFont="1" applyAlignment="1">
      <alignment vertical="top"/>
    </xf>
    <xf numFmtId="165" fontId="5" fillId="3" borderId="0" xfId="1" applyNumberFormat="1" applyFont="1" applyFill="1" applyBorder="1" applyAlignment="1">
      <alignment horizontal="right" vertical="top"/>
    </xf>
    <xf numFmtId="41" fontId="5" fillId="3" borderId="3" xfId="3" applyNumberFormat="1" applyFont="1" applyFill="1" applyBorder="1" applyAlignment="1">
      <alignment horizontal="right" vertical="top"/>
    </xf>
    <xf numFmtId="42" fontId="5" fillId="0" borderId="0" xfId="3" applyNumberFormat="1" applyFont="1" applyAlignment="1">
      <alignment horizontal="right" vertical="top"/>
    </xf>
    <xf numFmtId="41" fontId="5" fillId="3" borderId="1" xfId="3" applyNumberFormat="1" applyFont="1" applyFill="1" applyBorder="1" applyAlignment="1">
      <alignment horizontal="right" vertical="top"/>
    </xf>
    <xf numFmtId="167" fontId="5" fillId="3" borderId="4" xfId="2" applyNumberFormat="1" applyFont="1" applyFill="1" applyBorder="1" applyAlignment="1">
      <alignment horizontal="right" vertical="top"/>
    </xf>
    <xf numFmtId="0" fontId="13" fillId="0" borderId="0" xfId="3" quotePrefix="1" applyFont="1" applyAlignment="1">
      <alignment horizontal="left" vertical="top" wrapText="1"/>
    </xf>
    <xf numFmtId="49" fontId="13" fillId="0" borderId="0" xfId="3" quotePrefix="1" applyNumberFormat="1" applyFont="1" applyAlignment="1">
      <alignment horizontal="left" vertical="top" wrapText="1"/>
    </xf>
    <xf numFmtId="42" fontId="13" fillId="3" borderId="0" xfId="3" applyNumberFormat="1" applyFont="1" applyFill="1" applyAlignment="1">
      <alignment horizontal="right" vertical="top"/>
    </xf>
    <xf numFmtId="41" fontId="13" fillId="0" borderId="0" xfId="3" applyNumberFormat="1" applyFont="1" applyAlignment="1">
      <alignment horizontal="left" vertical="top"/>
    </xf>
    <xf numFmtId="0" fontId="13" fillId="0" borderId="0" xfId="3" applyFont="1" applyAlignment="1">
      <alignment vertical="top"/>
    </xf>
    <xf numFmtId="41" fontId="6" fillId="0" borderId="0" xfId="3" applyNumberFormat="1" applyFont="1" applyAlignment="1">
      <alignment horizontal="left" vertical="top"/>
    </xf>
    <xf numFmtId="42" fontId="4" fillId="0" borderId="0" xfId="3" applyNumberFormat="1" applyFont="1" applyAlignment="1">
      <alignment vertical="top"/>
    </xf>
    <xf numFmtId="49" fontId="26" fillId="0" borderId="7" xfId="3" quotePrefix="1" applyNumberFormat="1" applyFont="1" applyBorder="1" applyAlignment="1">
      <alignment horizontal="left" vertical="top" wrapText="1"/>
    </xf>
    <xf numFmtId="0" fontId="28" fillId="0" borderId="0" xfId="3" applyFont="1"/>
    <xf numFmtId="0" fontId="4" fillId="0" borderId="0" xfId="3" applyFont="1" applyAlignment="1">
      <alignment horizontal="left" vertical="top" wrapText="1"/>
    </xf>
    <xf numFmtId="49" fontId="4" fillId="0" borderId="0" xfId="3" applyNumberFormat="1" applyFont="1" applyAlignment="1">
      <alignment horizontal="left" wrapText="1"/>
    </xf>
    <xf numFmtId="0" fontId="8" fillId="2" borderId="0" xfId="3" applyFont="1" applyFill="1" applyAlignment="1">
      <alignment horizontal="left" wrapText="1"/>
    </xf>
    <xf numFmtId="49" fontId="7" fillId="2" borderId="0" xfId="3" quotePrefix="1" applyNumberFormat="1" applyFont="1" applyFill="1" applyAlignment="1">
      <alignment horizontal="left"/>
    </xf>
    <xf numFmtId="41" fontId="5" fillId="3" borderId="6" xfId="3" applyNumberFormat="1" applyFont="1" applyFill="1" applyBorder="1" applyAlignment="1">
      <alignment horizontal="right"/>
    </xf>
    <xf numFmtId="42" fontId="5" fillId="3" borderId="4" xfId="3" applyNumberFormat="1" applyFont="1" applyFill="1" applyBorder="1" applyAlignment="1">
      <alignment horizontal="right"/>
    </xf>
    <xf numFmtId="43" fontId="5" fillId="0" borderId="0" xfId="1" applyFont="1"/>
    <xf numFmtId="43" fontId="5" fillId="0" borderId="0" xfId="1" applyFont="1" applyFill="1"/>
    <xf numFmtId="166" fontId="5" fillId="3" borderId="0" xfId="3" applyNumberFormat="1" applyFont="1" applyFill="1" applyAlignment="1">
      <alignment horizontal="left"/>
    </xf>
    <xf numFmtId="43" fontId="5" fillId="0" borderId="0" xfId="1" applyFont="1" applyAlignment="1">
      <alignment horizontal="left" indent="1"/>
    </xf>
    <xf numFmtId="166" fontId="5" fillId="3" borderId="6" xfId="3" applyNumberFormat="1" applyFont="1" applyFill="1" applyBorder="1" applyAlignment="1">
      <alignment horizontal="right"/>
    </xf>
  </cellXfs>
  <cellStyles count="4">
    <cellStyle name="Comma" xfId="1" builtinId="3"/>
    <cellStyle name="Currency" xfId="2" builtinId="4"/>
    <cellStyle name="Normal" xfId="0" builtinId="0"/>
    <cellStyle name="Normal 2" xfId="3" xr:uid="{BFE4174A-22A7-4C7F-BB23-B01BB29AD7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EFF0E-75B5-49C0-A25E-A65534692928}">
  <dimension ref="A1:M31"/>
  <sheetViews>
    <sheetView tabSelected="1" zoomScale="130" zoomScaleNormal="130" workbookViewId="0">
      <selection activeCell="K47" sqref="K47"/>
    </sheetView>
  </sheetViews>
  <sheetFormatPr defaultColWidth="9.21875" defaultRowHeight="13.8" x14ac:dyDescent="0.3"/>
  <cols>
    <col min="1" max="1" width="51.44140625" style="4" customWidth="1"/>
    <col min="2" max="2" width="1.44140625" style="9" customWidth="1"/>
    <col min="3" max="3" width="16.5546875" style="4" bestFit="1" customWidth="1"/>
    <col min="4" max="4" width="1.44140625" style="9" customWidth="1"/>
    <col min="5" max="5" width="16.77734375" style="4" customWidth="1"/>
    <col min="6" max="6" width="1.44140625" style="9" customWidth="1"/>
    <col min="7" max="7" width="8.77734375" style="4" bestFit="1" customWidth="1"/>
    <col min="8" max="8" width="51.44140625" style="4" customWidth="1"/>
    <col min="9" max="9" width="1.44140625" style="4" customWidth="1"/>
    <col min="10" max="10" width="16.77734375" style="4" customWidth="1"/>
    <col min="11" max="11" width="1.44140625" style="4" customWidth="1"/>
    <col min="12" max="12" width="16.77734375" style="4" customWidth="1"/>
    <col min="13" max="13" width="1.44140625" style="9" customWidth="1"/>
    <col min="14" max="16384" width="9.21875" style="4"/>
  </cols>
  <sheetData>
    <row r="1" spans="1:13" ht="18.600000000000001" x14ac:dyDescent="0.4">
      <c r="A1" s="1" t="s">
        <v>0</v>
      </c>
      <c r="B1" s="1"/>
      <c r="C1" s="1"/>
      <c r="D1" s="1"/>
      <c r="E1" s="1"/>
      <c r="F1" s="2"/>
      <c r="G1" s="3"/>
      <c r="H1" s="3"/>
      <c r="I1" s="3"/>
      <c r="J1" s="3"/>
      <c r="M1" s="5"/>
    </row>
    <row r="2" spans="1:13" x14ac:dyDescent="0.3">
      <c r="A2" s="6" t="s">
        <v>1</v>
      </c>
      <c r="B2" s="7"/>
      <c r="C2" s="8"/>
      <c r="E2" s="8"/>
    </row>
    <row r="3" spans="1:13" s="16" customFormat="1" ht="10.8" hidden="1" x14ac:dyDescent="0.25">
      <c r="A3" s="10"/>
      <c r="B3" s="11"/>
      <c r="C3" s="12"/>
      <c r="D3" s="13"/>
      <c r="E3" s="12"/>
      <c r="F3" s="13"/>
      <c r="G3" s="14"/>
      <c r="H3" s="14"/>
      <c r="I3" s="14"/>
      <c r="J3" s="14"/>
      <c r="K3" s="14"/>
      <c r="L3" s="14"/>
      <c r="M3" s="15"/>
    </row>
    <row r="4" spans="1:13" ht="12.75" customHeight="1" x14ac:dyDescent="0.3">
      <c r="A4" s="17"/>
      <c r="B4" s="18"/>
      <c r="C4" s="19" t="s">
        <v>2</v>
      </c>
      <c r="D4" s="19"/>
      <c r="E4" s="19"/>
      <c r="F4" s="20"/>
      <c r="G4" s="21"/>
      <c r="H4" s="17"/>
      <c r="I4" s="18"/>
      <c r="J4" s="19" t="s">
        <v>2</v>
      </c>
      <c r="K4" s="19"/>
      <c r="L4" s="19"/>
      <c r="M4" s="22"/>
    </row>
    <row r="5" spans="1:13" x14ac:dyDescent="0.3">
      <c r="A5" s="23"/>
      <c r="B5" s="18"/>
      <c r="C5" s="24" t="s">
        <v>3</v>
      </c>
      <c r="D5" s="25"/>
      <c r="E5" s="24" t="s">
        <v>4</v>
      </c>
      <c r="F5" s="20"/>
      <c r="G5" s="21"/>
      <c r="H5" s="23"/>
      <c r="I5" s="18"/>
      <c r="J5" s="24" t="s">
        <v>3</v>
      </c>
      <c r="K5" s="25"/>
      <c r="L5" s="24" t="s">
        <v>4</v>
      </c>
      <c r="M5" s="22"/>
    </row>
    <row r="6" spans="1:13" x14ac:dyDescent="0.3">
      <c r="A6" s="26" t="s">
        <v>5</v>
      </c>
      <c r="B6" s="20"/>
      <c r="C6" s="27"/>
      <c r="D6" s="28"/>
      <c r="E6" s="27"/>
      <c r="F6" s="13"/>
      <c r="G6" s="14"/>
      <c r="H6" s="26" t="s">
        <v>6</v>
      </c>
      <c r="I6" s="26"/>
      <c r="J6" s="27"/>
      <c r="K6" s="13"/>
      <c r="L6" s="27"/>
      <c r="M6" s="29"/>
    </row>
    <row r="7" spans="1:13" x14ac:dyDescent="0.3">
      <c r="A7" s="30" t="s">
        <v>7</v>
      </c>
      <c r="B7" s="31"/>
      <c r="C7" s="32">
        <v>91188</v>
      </c>
      <c r="D7" s="28"/>
      <c r="E7" s="32">
        <v>189756</v>
      </c>
      <c r="F7" s="13"/>
      <c r="G7" s="14"/>
      <c r="H7" s="30" t="s">
        <v>8</v>
      </c>
      <c r="I7" s="30"/>
      <c r="J7" s="32">
        <v>88995</v>
      </c>
      <c r="K7" s="14"/>
      <c r="L7" s="32">
        <v>184949</v>
      </c>
      <c r="M7" s="29"/>
    </row>
    <row r="8" spans="1:13" x14ac:dyDescent="0.3">
      <c r="A8" s="36" t="s">
        <v>9</v>
      </c>
      <c r="B8" s="31"/>
      <c r="C8" s="37">
        <v>4235</v>
      </c>
      <c r="D8" s="28"/>
      <c r="E8" s="37">
        <v>8659</v>
      </c>
      <c r="F8" s="13"/>
      <c r="G8" s="14"/>
      <c r="H8" s="36" t="s">
        <v>10</v>
      </c>
      <c r="I8" s="36"/>
      <c r="J8" s="37">
        <v>1104</v>
      </c>
      <c r="K8" s="14"/>
      <c r="L8" s="37">
        <v>1270</v>
      </c>
      <c r="M8" s="29"/>
    </row>
    <row r="9" spans="1:13" x14ac:dyDescent="0.3">
      <c r="A9" s="38" t="s">
        <v>100</v>
      </c>
      <c r="B9" s="31"/>
      <c r="C9" s="39">
        <v>95423</v>
      </c>
      <c r="D9" s="40"/>
      <c r="E9" s="39">
        <v>198415</v>
      </c>
      <c r="F9" s="41"/>
      <c r="G9" s="14"/>
      <c r="H9" s="36" t="s">
        <v>11</v>
      </c>
      <c r="I9" s="36"/>
      <c r="J9" s="37">
        <v>2112</v>
      </c>
      <c r="K9" s="14"/>
      <c r="L9" s="37">
        <v>5474</v>
      </c>
      <c r="M9" s="42"/>
    </row>
    <row r="10" spans="1:13" x14ac:dyDescent="0.3">
      <c r="A10" s="43" t="s">
        <v>101</v>
      </c>
      <c r="B10" s="20"/>
      <c r="C10" s="44"/>
      <c r="D10" s="28"/>
      <c r="E10" s="44"/>
      <c r="F10" s="13"/>
      <c r="G10" s="14"/>
      <c r="H10" s="36" t="s">
        <v>12</v>
      </c>
      <c r="I10" s="36"/>
      <c r="J10" s="37">
        <v>2052</v>
      </c>
      <c r="K10" s="14"/>
      <c r="L10" s="37">
        <v>3363</v>
      </c>
      <c r="M10" s="29"/>
    </row>
    <row r="11" spans="1:13" x14ac:dyDescent="0.3">
      <c r="A11" s="36" t="s">
        <v>53</v>
      </c>
      <c r="B11" s="31"/>
      <c r="C11" s="37">
        <v>35162</v>
      </c>
      <c r="D11" s="28"/>
      <c r="E11" s="37">
        <v>75317</v>
      </c>
      <c r="F11" s="13"/>
      <c r="G11" s="14"/>
      <c r="H11" s="30" t="s">
        <v>44</v>
      </c>
      <c r="I11" s="30"/>
      <c r="J11" s="37">
        <v>961</v>
      </c>
      <c r="K11" s="14"/>
      <c r="L11" s="37">
        <v>3177</v>
      </c>
      <c r="M11" s="29"/>
    </row>
    <row r="12" spans="1:13" x14ac:dyDescent="0.3">
      <c r="A12" s="36" t="s">
        <v>102</v>
      </c>
      <c r="B12" s="31"/>
      <c r="C12" s="37">
        <v>11782</v>
      </c>
      <c r="D12" s="37"/>
      <c r="E12" s="37">
        <v>27085</v>
      </c>
      <c r="F12" s="13"/>
      <c r="G12" s="14"/>
      <c r="H12" s="36" t="s">
        <v>13</v>
      </c>
      <c r="I12" s="14"/>
      <c r="J12" s="37">
        <v>199</v>
      </c>
      <c r="K12" s="14"/>
      <c r="L12" s="37">
        <v>182</v>
      </c>
      <c r="M12" s="29"/>
    </row>
    <row r="13" spans="1:13" ht="14.4" thickBot="1" x14ac:dyDescent="0.35">
      <c r="A13" s="36" t="s">
        <v>34</v>
      </c>
      <c r="B13" s="31"/>
      <c r="C13" s="37">
        <v>12735</v>
      </c>
      <c r="D13" s="37"/>
      <c r="E13" s="37">
        <v>25657</v>
      </c>
      <c r="F13" s="13"/>
      <c r="G13" s="14"/>
      <c r="H13" s="26" t="s">
        <v>14</v>
      </c>
      <c r="I13" s="26"/>
      <c r="J13" s="46">
        <v>95423</v>
      </c>
      <c r="K13" s="14"/>
      <c r="L13" s="46">
        <v>198415</v>
      </c>
      <c r="M13" s="29"/>
    </row>
    <row r="14" spans="1:13" ht="14.4" thickTop="1" x14ac:dyDescent="0.3">
      <c r="A14" s="36" t="s">
        <v>103</v>
      </c>
      <c r="B14" s="31"/>
      <c r="C14" s="37">
        <v>17039</v>
      </c>
      <c r="D14" s="37"/>
      <c r="E14" s="37">
        <v>35288</v>
      </c>
      <c r="F14" s="13"/>
      <c r="G14" s="14"/>
      <c r="H14" s="14"/>
      <c r="I14" s="14"/>
      <c r="J14" s="47"/>
      <c r="K14" s="14"/>
      <c r="L14" s="47"/>
    </row>
    <row r="15" spans="1:13" hidden="1" x14ac:dyDescent="0.3">
      <c r="A15" s="36" t="s">
        <v>15</v>
      </c>
      <c r="B15" s="31"/>
      <c r="C15" s="37">
        <v>0</v>
      </c>
      <c r="D15" s="37"/>
      <c r="E15" s="48">
        <v>0</v>
      </c>
      <c r="F15" s="13"/>
      <c r="G15" s="14"/>
    </row>
    <row r="16" spans="1:13" ht="12.75" customHeight="1" x14ac:dyDescent="0.3">
      <c r="A16" s="36" t="s">
        <v>104</v>
      </c>
      <c r="B16" s="31"/>
      <c r="C16" s="39">
        <v>76718</v>
      </c>
      <c r="D16" s="40"/>
      <c r="E16" s="39">
        <v>163347</v>
      </c>
      <c r="F16" s="41"/>
      <c r="G16" s="14"/>
      <c r="H16" s="49" t="s">
        <v>16</v>
      </c>
      <c r="I16" s="43"/>
      <c r="J16" s="47"/>
      <c r="K16" s="14"/>
      <c r="L16" s="47"/>
      <c r="M16" s="42"/>
    </row>
    <row r="17" spans="1:13" ht="14.25" customHeight="1" x14ac:dyDescent="0.3">
      <c r="A17" s="50"/>
      <c r="B17" s="31"/>
      <c r="C17" s="51"/>
      <c r="D17" s="40"/>
      <c r="E17" s="51"/>
      <c r="F17" s="41"/>
      <c r="G17" s="14"/>
      <c r="H17" s="36" t="s">
        <v>17</v>
      </c>
      <c r="I17" s="36"/>
      <c r="J17" s="32">
        <v>12243</v>
      </c>
      <c r="K17" s="14"/>
      <c r="L17" s="32">
        <v>26913</v>
      </c>
      <c r="M17" s="42"/>
    </row>
    <row r="18" spans="1:13" x14ac:dyDescent="0.3">
      <c r="A18" s="36" t="s">
        <v>18</v>
      </c>
      <c r="B18" s="31"/>
      <c r="C18" s="48">
        <v>3969</v>
      </c>
      <c r="D18" s="40"/>
      <c r="E18" s="48">
        <v>146117</v>
      </c>
      <c r="F18" s="41"/>
      <c r="G18" s="14"/>
      <c r="H18" s="30" t="s">
        <v>35</v>
      </c>
      <c r="I18" s="30"/>
      <c r="J18" s="37">
        <v>3924</v>
      </c>
      <c r="K18" s="14"/>
      <c r="L18" s="37">
        <v>7450</v>
      </c>
      <c r="M18" s="42"/>
    </row>
    <row r="19" spans="1:13" x14ac:dyDescent="0.3">
      <c r="A19" s="52" t="s">
        <v>142</v>
      </c>
      <c r="B19" s="20"/>
      <c r="C19" s="51">
        <v>22674</v>
      </c>
      <c r="D19" s="40"/>
      <c r="E19" s="53">
        <v>181185</v>
      </c>
      <c r="F19" s="41"/>
      <c r="G19" s="14"/>
      <c r="H19" s="30" t="s">
        <v>9</v>
      </c>
      <c r="I19" s="14"/>
      <c r="J19" s="37">
        <v>872</v>
      </c>
      <c r="K19" s="14"/>
      <c r="L19" s="37">
        <v>925</v>
      </c>
      <c r="M19" s="4"/>
    </row>
    <row r="20" spans="1:13" ht="14.4" thickBot="1" x14ac:dyDescent="0.35">
      <c r="A20" s="36" t="s">
        <v>143</v>
      </c>
      <c r="B20" s="31"/>
      <c r="C20" s="37">
        <v>13929</v>
      </c>
      <c r="D20" s="28"/>
      <c r="E20" s="37">
        <v>12421</v>
      </c>
      <c r="F20" s="13"/>
      <c r="G20" s="14"/>
      <c r="H20" s="26" t="s">
        <v>19</v>
      </c>
      <c r="I20" s="26"/>
      <c r="J20" s="46">
        <v>17039</v>
      </c>
      <c r="K20" s="14"/>
      <c r="L20" s="46">
        <v>35288</v>
      </c>
      <c r="M20" s="29"/>
    </row>
    <row r="21" spans="1:13" ht="14.4" thickTop="1" x14ac:dyDescent="0.3">
      <c r="A21" s="36" t="s">
        <v>20</v>
      </c>
      <c r="B21" s="31"/>
      <c r="C21" s="37">
        <v>6557</v>
      </c>
      <c r="D21" s="28"/>
      <c r="E21" s="37">
        <v>11345</v>
      </c>
      <c r="F21" s="13"/>
      <c r="G21" s="14"/>
      <c r="M21" s="29"/>
    </row>
    <row r="22" spans="1:13" x14ac:dyDescent="0.3">
      <c r="A22" s="36" t="s">
        <v>21</v>
      </c>
      <c r="B22" s="31"/>
      <c r="C22" s="37">
        <v>-33</v>
      </c>
      <c r="D22" s="28"/>
      <c r="E22" s="37">
        <v>-649</v>
      </c>
      <c r="F22" s="13"/>
      <c r="G22" s="14"/>
      <c r="H22" s="14"/>
      <c r="I22" s="14"/>
      <c r="J22" s="14"/>
      <c r="K22" s="14"/>
      <c r="L22" s="14"/>
      <c r="M22" s="29"/>
    </row>
    <row r="23" spans="1:13" ht="12.75" customHeight="1" x14ac:dyDescent="0.3">
      <c r="A23" s="36" t="s">
        <v>105</v>
      </c>
      <c r="B23" s="31"/>
      <c r="C23" s="37">
        <v>-20143</v>
      </c>
      <c r="D23" s="28"/>
      <c r="E23" s="37">
        <v>-42195</v>
      </c>
      <c r="F23" s="13"/>
      <c r="G23" s="14"/>
    </row>
    <row r="24" spans="1:13" x14ac:dyDescent="0.3">
      <c r="A24" s="52" t="s">
        <v>144</v>
      </c>
      <c r="B24" s="31"/>
      <c r="C24" s="54">
        <v>22984</v>
      </c>
      <c r="D24" s="28"/>
      <c r="E24" s="54">
        <v>162107</v>
      </c>
      <c r="F24" s="13"/>
      <c r="G24" s="14"/>
    </row>
    <row r="25" spans="1:13" x14ac:dyDescent="0.3">
      <c r="A25" s="36" t="s">
        <v>145</v>
      </c>
      <c r="B25" s="31"/>
      <c r="C25" s="55">
        <v>-154</v>
      </c>
      <c r="D25" s="28"/>
      <c r="E25" s="37">
        <v>-166</v>
      </c>
      <c r="F25" s="13"/>
      <c r="G25" s="14"/>
    </row>
    <row r="26" spans="1:13" x14ac:dyDescent="0.3">
      <c r="A26" s="52" t="s">
        <v>146</v>
      </c>
      <c r="B26" s="20"/>
      <c r="C26" s="54">
        <v>22830</v>
      </c>
      <c r="D26" s="40"/>
      <c r="E26" s="54">
        <v>161941</v>
      </c>
      <c r="F26" s="41"/>
      <c r="G26" s="14"/>
      <c r="H26" s="14"/>
      <c r="I26" s="14"/>
      <c r="J26" s="14"/>
      <c r="K26" s="14"/>
      <c r="L26" s="14"/>
      <c r="M26" s="42"/>
    </row>
    <row r="27" spans="1:13" x14ac:dyDescent="0.3">
      <c r="A27" s="36" t="s">
        <v>23</v>
      </c>
      <c r="B27" s="20"/>
      <c r="C27" s="37">
        <v>981</v>
      </c>
      <c r="D27" s="28"/>
      <c r="E27" s="37">
        <v>1679</v>
      </c>
      <c r="F27" s="41"/>
      <c r="G27" s="14"/>
      <c r="H27" s="14"/>
      <c r="I27" s="14"/>
      <c r="J27" s="14"/>
      <c r="K27" s="14"/>
      <c r="L27" s="14"/>
      <c r="M27" s="42"/>
    </row>
    <row r="28" spans="1:13" x14ac:dyDescent="0.3">
      <c r="A28" s="36" t="s">
        <v>147</v>
      </c>
      <c r="B28" s="31"/>
      <c r="C28" s="37">
        <v>-12773</v>
      </c>
      <c r="D28" s="28"/>
      <c r="E28" s="37">
        <v>-122105</v>
      </c>
      <c r="F28" s="13"/>
      <c r="G28" s="14"/>
      <c r="H28" s="14"/>
      <c r="I28" s="14"/>
      <c r="J28" s="14"/>
      <c r="K28" s="14"/>
      <c r="L28" s="14"/>
      <c r="M28" s="29"/>
    </row>
    <row r="29" spans="1:13" ht="14.4" thickBot="1" x14ac:dyDescent="0.35">
      <c r="A29" s="52" t="s">
        <v>148</v>
      </c>
      <c r="B29" s="20"/>
      <c r="C29" s="46">
        <v>11038</v>
      </c>
      <c r="D29" s="40"/>
      <c r="E29" s="46">
        <v>41515</v>
      </c>
      <c r="F29" s="41"/>
      <c r="G29" s="14"/>
      <c r="H29" s="14"/>
      <c r="I29" s="14"/>
      <c r="J29" s="14"/>
      <c r="K29" s="14"/>
      <c r="L29" s="14"/>
      <c r="M29" s="42"/>
    </row>
    <row r="30" spans="1:13" s="56" customFormat="1" ht="13.2" thickTop="1" x14ac:dyDescent="0.3">
      <c r="A30" s="14"/>
      <c r="B30" s="13"/>
      <c r="C30" s="14"/>
      <c r="D30" s="13"/>
      <c r="E30" s="14"/>
      <c r="F30" s="13"/>
      <c r="G30" s="14"/>
      <c r="H30" s="14"/>
      <c r="I30" s="14"/>
      <c r="J30" s="14"/>
      <c r="K30" s="14"/>
      <c r="L30" s="14"/>
      <c r="M30" s="29"/>
    </row>
    <row r="31" spans="1:13" x14ac:dyDescent="0.3">
      <c r="A31" s="57"/>
      <c r="B31" s="29"/>
      <c r="C31" s="57"/>
      <c r="D31" s="29"/>
      <c r="E31" s="57"/>
      <c r="F31" s="29"/>
      <c r="G31" s="57"/>
      <c r="H31" s="57"/>
      <c r="I31" s="57"/>
      <c r="J31" s="57"/>
      <c r="M31" s="29"/>
    </row>
  </sheetData>
  <mergeCells count="3">
    <mergeCell ref="A1:E1"/>
    <mergeCell ref="C4:E4"/>
    <mergeCell ref="J4:L4"/>
  </mergeCells>
  <pageMargins left="0.7" right="0.7" top="0.75" bottom="0.75" header="0.3" footer="0.3"/>
  <pageSetup scale="97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3D60-DA14-4288-9EF0-32A54A2C3033}">
  <dimension ref="A1:F58"/>
  <sheetViews>
    <sheetView tabSelected="1" zoomScale="90" zoomScaleNormal="90" workbookViewId="0">
      <selection activeCell="K47" sqref="K47"/>
    </sheetView>
  </sheetViews>
  <sheetFormatPr defaultColWidth="9.21875" defaultRowHeight="13.8" outlineLevelRow="1" x14ac:dyDescent="0.3"/>
  <cols>
    <col min="1" max="1" width="58.21875" style="4" customWidth="1"/>
    <col min="2" max="2" width="1.44140625" style="9" customWidth="1"/>
    <col min="3" max="3" width="18.77734375" style="4" customWidth="1"/>
    <col min="4" max="4" width="1.44140625" style="9" customWidth="1"/>
    <col min="5" max="5" width="13.44140625" style="4" customWidth="1"/>
    <col min="6" max="6" width="1.44140625" style="4" customWidth="1"/>
    <col min="7" max="16384" width="9.21875" style="4"/>
  </cols>
  <sheetData>
    <row r="1" spans="1:6" ht="18.600000000000001" x14ac:dyDescent="0.3">
      <c r="A1" s="58" t="s">
        <v>25</v>
      </c>
      <c r="B1" s="58"/>
      <c r="C1" s="59"/>
      <c r="D1" s="59"/>
      <c r="E1" s="59"/>
    </row>
    <row r="2" spans="1:6" x14ac:dyDescent="0.3">
      <c r="A2" s="6" t="s">
        <v>1</v>
      </c>
      <c r="B2" s="7"/>
      <c r="C2" s="8"/>
      <c r="E2" s="8"/>
    </row>
    <row r="3" spans="1:6" s="56" customFormat="1" ht="3" customHeight="1" x14ac:dyDescent="0.15">
      <c r="A3" s="60"/>
      <c r="B3" s="61"/>
      <c r="C3" s="62"/>
      <c r="D3" s="63"/>
      <c r="E3" s="62"/>
    </row>
    <row r="4" spans="1:6" ht="12" customHeight="1" x14ac:dyDescent="0.3">
      <c r="A4" s="17"/>
      <c r="B4" s="18"/>
      <c r="C4" s="19" t="s">
        <v>2</v>
      </c>
      <c r="D4" s="19"/>
      <c r="E4" s="19"/>
      <c r="F4" s="14"/>
    </row>
    <row r="5" spans="1:6" ht="12" customHeight="1" x14ac:dyDescent="0.3">
      <c r="A5" s="23" t="s">
        <v>26</v>
      </c>
      <c r="B5" s="18"/>
      <c r="C5" s="24" t="s">
        <v>3</v>
      </c>
      <c r="D5" s="25"/>
      <c r="E5" s="24" t="s">
        <v>4</v>
      </c>
      <c r="F5" s="14"/>
    </row>
    <row r="6" spans="1:6" ht="12" customHeight="1" x14ac:dyDescent="0.3">
      <c r="A6" s="26" t="s">
        <v>27</v>
      </c>
      <c r="B6" s="31"/>
      <c r="C6" s="27"/>
      <c r="D6" s="28"/>
      <c r="E6" s="27"/>
      <c r="F6" s="14"/>
    </row>
    <row r="7" spans="1:6" ht="12" customHeight="1" x14ac:dyDescent="0.3">
      <c r="A7" s="30" t="s">
        <v>28</v>
      </c>
      <c r="B7" s="31"/>
      <c r="C7" s="64">
        <v>69680</v>
      </c>
      <c r="D7" s="65"/>
      <c r="E7" s="64">
        <v>143964</v>
      </c>
      <c r="F7" s="14"/>
    </row>
    <row r="8" spans="1:6" ht="12" customHeight="1" x14ac:dyDescent="0.3">
      <c r="A8" s="30" t="s">
        <v>29</v>
      </c>
      <c r="B8" s="31"/>
      <c r="C8" s="68">
        <v>9482</v>
      </c>
      <c r="D8" s="65"/>
      <c r="E8" s="68">
        <v>19614</v>
      </c>
      <c r="F8" s="14"/>
    </row>
    <row r="9" spans="1:6" ht="12" customHeight="1" x14ac:dyDescent="0.3">
      <c r="A9" s="30" t="s">
        <v>30</v>
      </c>
      <c r="B9" s="31"/>
      <c r="C9" s="68">
        <v>8519</v>
      </c>
      <c r="D9" s="65"/>
      <c r="E9" s="68">
        <v>18262</v>
      </c>
      <c r="F9" s="14"/>
    </row>
    <row r="10" spans="1:6" ht="12" customHeight="1" x14ac:dyDescent="0.3">
      <c r="A10" s="30" t="s">
        <v>31</v>
      </c>
      <c r="B10" s="31"/>
      <c r="C10" s="68">
        <v>1314</v>
      </c>
      <c r="D10" s="65"/>
      <c r="E10" s="68">
        <v>3109</v>
      </c>
      <c r="F10" s="14"/>
    </row>
    <row r="11" spans="1:6" ht="12" customHeight="1" x14ac:dyDescent="0.3">
      <c r="A11" s="26" t="s">
        <v>8</v>
      </c>
      <c r="B11" s="31"/>
      <c r="C11" s="69">
        <v>88995</v>
      </c>
      <c r="D11" s="70"/>
      <c r="E11" s="69">
        <v>184949</v>
      </c>
      <c r="F11" s="14"/>
    </row>
    <row r="12" spans="1:6" s="56" customFormat="1" ht="3" customHeight="1" x14ac:dyDescent="0.15">
      <c r="A12" s="60"/>
      <c r="B12" s="61"/>
      <c r="C12" s="71"/>
      <c r="D12" s="72"/>
      <c r="E12" s="71"/>
    </row>
    <row r="13" spans="1:6" ht="12" customHeight="1" x14ac:dyDescent="0.3">
      <c r="A13" s="26" t="s">
        <v>32</v>
      </c>
      <c r="B13" s="31"/>
      <c r="C13" s="68"/>
      <c r="D13" s="65"/>
      <c r="E13" s="68"/>
      <c r="F13" s="14"/>
    </row>
    <row r="14" spans="1:6" ht="12" customHeight="1" x14ac:dyDescent="0.3">
      <c r="A14" s="30" t="s">
        <v>33</v>
      </c>
      <c r="B14" s="31"/>
      <c r="C14" s="68">
        <v>12243</v>
      </c>
      <c r="D14" s="65"/>
      <c r="E14" s="68">
        <v>26913</v>
      </c>
      <c r="F14" s="14"/>
    </row>
    <row r="15" spans="1:6" ht="12" customHeight="1" x14ac:dyDescent="0.3">
      <c r="A15" s="30" t="s">
        <v>34</v>
      </c>
      <c r="B15" s="31"/>
      <c r="C15" s="68">
        <v>12735</v>
      </c>
      <c r="D15" s="65"/>
      <c r="E15" s="68">
        <v>25657</v>
      </c>
      <c r="F15" s="14"/>
    </row>
    <row r="16" spans="1:6" ht="12" customHeight="1" x14ac:dyDescent="0.3">
      <c r="A16" s="30" t="s">
        <v>35</v>
      </c>
      <c r="B16" s="31"/>
      <c r="C16" s="68">
        <v>3924</v>
      </c>
      <c r="D16" s="65"/>
      <c r="E16" s="68">
        <v>7450</v>
      </c>
      <c r="F16" s="14"/>
    </row>
    <row r="17" spans="1:6" ht="12" customHeight="1" x14ac:dyDescent="0.3">
      <c r="A17" s="26" t="s">
        <v>36</v>
      </c>
      <c r="B17" s="31"/>
      <c r="C17" s="73">
        <v>28902</v>
      </c>
      <c r="D17" s="70"/>
      <c r="E17" s="73">
        <v>60020</v>
      </c>
      <c r="F17" s="14"/>
    </row>
    <row r="18" spans="1:6" s="16" customFormat="1" ht="3" customHeight="1" x14ac:dyDescent="0.25">
      <c r="A18" s="10"/>
      <c r="B18" s="11"/>
      <c r="C18" s="74"/>
      <c r="D18" s="70"/>
      <c r="E18" s="74"/>
    </row>
    <row r="19" spans="1:6" ht="12" customHeight="1" x14ac:dyDescent="0.3">
      <c r="A19" s="26" t="s">
        <v>37</v>
      </c>
      <c r="B19" s="31"/>
      <c r="C19" s="74">
        <v>60093</v>
      </c>
      <c r="D19" s="70"/>
      <c r="E19" s="74">
        <v>124929</v>
      </c>
      <c r="F19" s="14"/>
    </row>
    <row r="20" spans="1:6" s="56" customFormat="1" ht="3" customHeight="1" x14ac:dyDescent="0.15">
      <c r="A20" s="60"/>
      <c r="B20" s="61"/>
      <c r="C20" s="71"/>
      <c r="D20" s="72"/>
      <c r="E20" s="71"/>
    </row>
    <row r="21" spans="1:6" ht="12" customHeight="1" x14ac:dyDescent="0.3">
      <c r="A21" s="26" t="s">
        <v>38</v>
      </c>
      <c r="B21" s="31"/>
      <c r="C21" s="68"/>
      <c r="D21" s="65"/>
      <c r="E21" s="68"/>
      <c r="F21" s="14"/>
    </row>
    <row r="22" spans="1:6" ht="12" customHeight="1" x14ac:dyDescent="0.3">
      <c r="A22" s="30" t="s">
        <v>24</v>
      </c>
      <c r="B22" s="31"/>
      <c r="C22" s="68">
        <v>6557</v>
      </c>
      <c r="D22" s="65"/>
      <c r="E22" s="68">
        <v>11345</v>
      </c>
      <c r="F22" s="14"/>
    </row>
    <row r="23" spans="1:6" ht="12" customHeight="1" x14ac:dyDescent="0.3">
      <c r="A23" s="30" t="s">
        <v>10</v>
      </c>
      <c r="B23" s="31"/>
      <c r="C23" s="68">
        <v>1104</v>
      </c>
      <c r="D23" s="65"/>
      <c r="E23" s="68">
        <v>1270</v>
      </c>
      <c r="F23" s="14"/>
    </row>
    <row r="24" spans="1:6" ht="12" customHeight="1" x14ac:dyDescent="0.3">
      <c r="A24" s="30" t="s">
        <v>11</v>
      </c>
      <c r="B24" s="31"/>
      <c r="C24" s="68">
        <v>2112</v>
      </c>
      <c r="D24" s="65"/>
      <c r="E24" s="68">
        <v>5474</v>
      </c>
      <c r="F24" s="14"/>
    </row>
    <row r="25" spans="1:6" ht="12" customHeight="1" x14ac:dyDescent="0.3">
      <c r="A25" s="30" t="s">
        <v>39</v>
      </c>
      <c r="B25" s="31"/>
      <c r="C25" s="68">
        <v>-19507</v>
      </c>
      <c r="D25" s="65"/>
      <c r="E25" s="68">
        <v>-41559</v>
      </c>
      <c r="F25" s="14"/>
    </row>
    <row r="26" spans="1:6" ht="12" customHeight="1" x14ac:dyDescent="0.3">
      <c r="A26" s="30" t="s">
        <v>40</v>
      </c>
      <c r="B26" s="31"/>
      <c r="C26" s="68">
        <v>214</v>
      </c>
      <c r="D26" s="65"/>
      <c r="E26" s="68">
        <v>417</v>
      </c>
      <c r="F26" s="14"/>
    </row>
    <row r="27" spans="1:6" ht="12" hidden="1" customHeight="1" outlineLevel="1" x14ac:dyDescent="0.3">
      <c r="A27" s="33" t="s">
        <v>41</v>
      </c>
      <c r="B27" s="34"/>
      <c r="C27" s="35"/>
      <c r="D27" s="67"/>
      <c r="E27" s="66"/>
      <c r="F27" s="14"/>
    </row>
    <row r="28" spans="1:6" ht="12" hidden="1" customHeight="1" outlineLevel="1" x14ac:dyDescent="0.3">
      <c r="A28" s="33"/>
      <c r="B28" s="34"/>
      <c r="C28" s="66"/>
      <c r="D28" s="67"/>
      <c r="E28" s="66"/>
      <c r="F28" s="14"/>
    </row>
    <row r="29" spans="1:6" ht="12" hidden="1" customHeight="1" collapsed="1" x14ac:dyDescent="0.3">
      <c r="A29" s="30" t="s">
        <v>42</v>
      </c>
      <c r="B29" s="31"/>
      <c r="C29" s="37">
        <v>0</v>
      </c>
      <c r="D29" s="65"/>
      <c r="E29" s="48">
        <v>0</v>
      </c>
      <c r="F29" s="14"/>
    </row>
    <row r="30" spans="1:6" ht="12" customHeight="1" x14ac:dyDescent="0.3">
      <c r="A30" s="26" t="s">
        <v>26</v>
      </c>
      <c r="B30" s="31"/>
      <c r="C30" s="69">
        <v>50573</v>
      </c>
      <c r="D30" s="70"/>
      <c r="E30" s="69">
        <v>101876</v>
      </c>
      <c r="F30" s="14"/>
    </row>
    <row r="31" spans="1:6" s="56" customFormat="1" ht="3" customHeight="1" x14ac:dyDescent="0.15">
      <c r="A31" s="60"/>
      <c r="B31" s="61"/>
      <c r="C31" s="71"/>
      <c r="D31" s="72"/>
      <c r="E31" s="71"/>
    </row>
    <row r="32" spans="1:6" ht="12" customHeight="1" x14ac:dyDescent="0.3">
      <c r="A32" s="26" t="s">
        <v>43</v>
      </c>
      <c r="B32" s="31"/>
      <c r="C32" s="68"/>
      <c r="D32" s="65"/>
      <c r="E32" s="68"/>
      <c r="F32" s="14"/>
    </row>
    <row r="33" spans="1:6" ht="12" customHeight="1" x14ac:dyDescent="0.3">
      <c r="A33" s="30" t="s">
        <v>12</v>
      </c>
      <c r="B33" s="31"/>
      <c r="C33" s="68">
        <v>2052</v>
      </c>
      <c r="D33" s="65"/>
      <c r="E33" s="68">
        <v>3363</v>
      </c>
      <c r="F33" s="14"/>
    </row>
    <row r="34" spans="1:6" ht="12" customHeight="1" x14ac:dyDescent="0.3">
      <c r="A34" s="30" t="s">
        <v>44</v>
      </c>
      <c r="B34" s="31"/>
      <c r="C34" s="68">
        <v>961</v>
      </c>
      <c r="D34" s="65"/>
      <c r="E34" s="68">
        <v>3177</v>
      </c>
      <c r="F34" s="14"/>
    </row>
    <row r="35" spans="1:6" ht="12" customHeight="1" x14ac:dyDescent="0.3">
      <c r="A35" s="26" t="s">
        <v>45</v>
      </c>
      <c r="B35" s="31"/>
      <c r="C35" s="69">
        <v>3013</v>
      </c>
      <c r="D35" s="70"/>
      <c r="E35" s="69">
        <v>6540</v>
      </c>
      <c r="F35" s="14"/>
    </row>
    <row r="36" spans="1:6" s="56" customFormat="1" ht="3" customHeight="1" x14ac:dyDescent="0.15">
      <c r="A36" s="60"/>
      <c r="B36" s="61"/>
      <c r="C36" s="71"/>
      <c r="D36" s="72"/>
      <c r="E36" s="71"/>
    </row>
    <row r="37" spans="1:6" ht="12" customHeight="1" x14ac:dyDescent="0.3">
      <c r="A37" s="30" t="s">
        <v>46</v>
      </c>
      <c r="B37" s="31"/>
      <c r="C37" s="37">
        <v>-1523</v>
      </c>
      <c r="D37" s="65"/>
      <c r="E37" s="37">
        <v>-1796</v>
      </c>
      <c r="F37" s="14"/>
    </row>
    <row r="38" spans="1:6" ht="12" customHeight="1" x14ac:dyDescent="0.3">
      <c r="A38" s="26" t="s">
        <v>47</v>
      </c>
      <c r="B38" s="31"/>
      <c r="C38" s="54">
        <v>1490</v>
      </c>
      <c r="D38" s="70"/>
      <c r="E38" s="54">
        <v>4744</v>
      </c>
      <c r="F38" s="14"/>
    </row>
    <row r="39" spans="1:6" s="56" customFormat="1" ht="3" customHeight="1" x14ac:dyDescent="0.15">
      <c r="A39" s="60"/>
      <c r="B39" s="61"/>
      <c r="C39" s="71"/>
      <c r="D39" s="72"/>
      <c r="E39" s="71"/>
    </row>
    <row r="40" spans="1:6" ht="12" hidden="1" customHeight="1" x14ac:dyDescent="0.3">
      <c r="A40" s="36" t="s">
        <v>48</v>
      </c>
      <c r="B40" s="31"/>
      <c r="C40" s="37">
        <v>0</v>
      </c>
      <c r="D40" s="65"/>
      <c r="E40" s="37">
        <v>0</v>
      </c>
      <c r="F40" s="14"/>
    </row>
    <row r="41" spans="1:6" hidden="1" x14ac:dyDescent="0.3">
      <c r="A41" s="76" t="s">
        <v>49</v>
      </c>
      <c r="B41" s="13"/>
      <c r="C41" s="37">
        <v>0</v>
      </c>
      <c r="D41" s="65"/>
      <c r="E41" s="37">
        <v>0</v>
      </c>
    </row>
    <row r="42" spans="1:6" ht="12" customHeight="1" x14ac:dyDescent="0.3">
      <c r="A42" s="36" t="s">
        <v>50</v>
      </c>
      <c r="B42" s="31"/>
      <c r="C42" s="37">
        <v>-33</v>
      </c>
      <c r="D42" s="65"/>
      <c r="E42" s="37">
        <v>-649</v>
      </c>
      <c r="F42" s="14"/>
    </row>
    <row r="43" spans="1:6" ht="12" customHeight="1" x14ac:dyDescent="0.3">
      <c r="A43" s="36" t="s">
        <v>145</v>
      </c>
      <c r="B43" s="31"/>
      <c r="C43" s="68">
        <v>-154</v>
      </c>
      <c r="D43" s="65"/>
      <c r="E43" s="68">
        <v>-166</v>
      </c>
      <c r="F43" s="14"/>
    </row>
    <row r="44" spans="1:6" ht="12" customHeight="1" x14ac:dyDescent="0.3">
      <c r="A44" s="26" t="s">
        <v>51</v>
      </c>
      <c r="B44" s="31"/>
      <c r="C44" s="69">
        <v>1303</v>
      </c>
      <c r="D44" s="70"/>
      <c r="E44" s="69">
        <v>3929</v>
      </c>
      <c r="F44" s="14"/>
    </row>
    <row r="45" spans="1:6" s="56" customFormat="1" ht="3" customHeight="1" x14ac:dyDescent="0.15">
      <c r="A45" s="60"/>
      <c r="B45" s="61"/>
      <c r="C45" s="77"/>
      <c r="D45" s="78"/>
      <c r="E45" s="77"/>
    </row>
    <row r="46" spans="1:6" ht="12" customHeight="1" x14ac:dyDescent="0.3">
      <c r="A46" s="26" t="s">
        <v>52</v>
      </c>
      <c r="B46" s="31"/>
      <c r="C46" s="74">
        <v>-11782</v>
      </c>
      <c r="D46" s="70"/>
      <c r="E46" s="74">
        <v>-27085</v>
      </c>
      <c r="F46" s="14"/>
    </row>
    <row r="47" spans="1:6" s="16" customFormat="1" ht="3" customHeight="1" x14ac:dyDescent="0.25">
      <c r="A47" s="60"/>
      <c r="B47" s="11"/>
      <c r="C47" s="68"/>
      <c r="D47" s="65"/>
      <c r="E47" s="68"/>
    </row>
    <row r="48" spans="1:6" ht="12" customHeight="1" x14ac:dyDescent="0.3">
      <c r="A48" s="30" t="s">
        <v>53</v>
      </c>
      <c r="B48" s="31"/>
      <c r="C48" s="68">
        <v>-35108</v>
      </c>
      <c r="D48" s="65"/>
      <c r="E48" s="68">
        <v>-75170</v>
      </c>
      <c r="F48" s="14"/>
    </row>
    <row r="49" spans="1:6" ht="12" customHeight="1" x14ac:dyDescent="0.3">
      <c r="A49" s="30" t="s">
        <v>54</v>
      </c>
      <c r="B49" s="31"/>
      <c r="C49" s="68">
        <v>-54</v>
      </c>
      <c r="D49" s="65"/>
      <c r="E49" s="68">
        <v>-147</v>
      </c>
      <c r="F49" s="14"/>
    </row>
    <row r="50" spans="1:6" ht="12" hidden="1" customHeight="1" x14ac:dyDescent="0.3">
      <c r="A50" s="36" t="s">
        <v>22</v>
      </c>
      <c r="B50" s="31"/>
      <c r="C50" s="37">
        <v>0</v>
      </c>
      <c r="D50" s="65"/>
      <c r="E50" s="68">
        <v>0</v>
      </c>
      <c r="F50" s="14"/>
    </row>
    <row r="51" spans="1:6" ht="12" customHeight="1" x14ac:dyDescent="0.3">
      <c r="A51" s="36" t="s">
        <v>18</v>
      </c>
      <c r="B51" s="31"/>
      <c r="C51" s="37">
        <v>3969</v>
      </c>
      <c r="D51" s="65"/>
      <c r="E51" s="68">
        <v>146117</v>
      </c>
      <c r="F51" s="14"/>
    </row>
    <row r="52" spans="1:6" ht="12" customHeight="1" x14ac:dyDescent="0.3">
      <c r="A52" s="43" t="s">
        <v>55</v>
      </c>
      <c r="B52" s="31"/>
      <c r="C52" s="69">
        <v>8901</v>
      </c>
      <c r="D52" s="70"/>
      <c r="E52" s="69">
        <v>149520</v>
      </c>
      <c r="F52" s="14"/>
    </row>
    <row r="53" spans="1:6" s="56" customFormat="1" ht="3" customHeight="1" x14ac:dyDescent="0.15">
      <c r="A53" s="60"/>
      <c r="B53" s="61"/>
      <c r="C53" s="71"/>
      <c r="D53" s="72"/>
      <c r="E53" s="71"/>
    </row>
    <row r="54" spans="1:6" ht="12" customHeight="1" x14ac:dyDescent="0.3">
      <c r="A54" s="36" t="s">
        <v>143</v>
      </c>
      <c r="B54" s="31"/>
      <c r="C54" s="68">
        <v>13929</v>
      </c>
      <c r="D54" s="65"/>
      <c r="E54" s="68">
        <v>12421</v>
      </c>
      <c r="F54" s="14"/>
    </row>
    <row r="55" spans="1:6" ht="12" customHeight="1" x14ac:dyDescent="0.3">
      <c r="A55" s="30" t="s">
        <v>57</v>
      </c>
      <c r="B55" s="31"/>
      <c r="C55" s="68">
        <v>-11792</v>
      </c>
      <c r="D55" s="65"/>
      <c r="E55" s="68">
        <v>-120426</v>
      </c>
      <c r="F55" s="14"/>
    </row>
    <row r="56" spans="1:6" s="56" customFormat="1" ht="3" customHeight="1" x14ac:dyDescent="0.15">
      <c r="A56" s="60"/>
      <c r="B56" s="61"/>
      <c r="C56" s="71"/>
      <c r="D56" s="72"/>
      <c r="E56" s="71"/>
    </row>
    <row r="57" spans="1:6" ht="12" customHeight="1" thickBot="1" x14ac:dyDescent="0.35">
      <c r="A57" s="43" t="s">
        <v>149</v>
      </c>
      <c r="B57" s="31"/>
      <c r="C57" s="79">
        <v>11038</v>
      </c>
      <c r="D57" s="70"/>
      <c r="E57" s="79">
        <v>41515</v>
      </c>
      <c r="F57" s="14"/>
    </row>
    <row r="58" spans="1:6" s="16" customFormat="1" ht="5.0999999999999996" customHeight="1" thickTop="1" x14ac:dyDescent="0.15">
      <c r="B58" s="15"/>
      <c r="D58" s="15"/>
    </row>
  </sheetData>
  <mergeCells count="2">
    <mergeCell ref="A1:E1"/>
    <mergeCell ref="C4:E4"/>
  </mergeCells>
  <pageMargins left="0.7" right="0.7" top="0.75" bottom="0.75" header="0.3" footer="0.3"/>
  <pageSetup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B3AD2-AD62-4647-B7BB-A932C4717D6C}">
  <dimension ref="A1:M56"/>
  <sheetViews>
    <sheetView tabSelected="1" zoomScaleNormal="100" workbookViewId="0">
      <selection activeCell="K47" sqref="K47"/>
    </sheetView>
  </sheetViews>
  <sheetFormatPr defaultColWidth="9.21875" defaultRowHeight="13.8" outlineLevelRow="1" x14ac:dyDescent="0.3"/>
  <cols>
    <col min="1" max="1" width="60.77734375" style="4" customWidth="1"/>
    <col min="2" max="2" width="1.44140625" style="9" customWidth="1"/>
    <col min="3" max="3" width="15.21875" style="4" customWidth="1"/>
    <col min="4" max="4" width="1.44140625" style="9" customWidth="1"/>
    <col min="5" max="5" width="14.44140625" style="4" customWidth="1"/>
    <col min="6" max="6" width="1.44140625" style="9" customWidth="1"/>
    <col min="7" max="7" width="13.44140625" style="4" customWidth="1"/>
    <col min="8" max="8" width="1.44140625" style="9" customWidth="1"/>
    <col min="9" max="9" width="13.44140625" style="4" customWidth="1"/>
    <col min="10" max="10" width="1.44140625" style="4" customWidth="1"/>
    <col min="11" max="11" width="9.21875" style="14"/>
    <col min="12" max="16384" width="9.21875" style="4"/>
  </cols>
  <sheetData>
    <row r="1" spans="1:12" ht="18.600000000000001" x14ac:dyDescent="0.3">
      <c r="A1" s="58" t="s">
        <v>58</v>
      </c>
      <c r="B1" s="58"/>
      <c r="C1" s="59"/>
      <c r="D1" s="59"/>
      <c r="E1" s="59"/>
      <c r="F1" s="59"/>
      <c r="G1" s="59"/>
      <c r="H1" s="59"/>
      <c r="I1" s="59"/>
    </row>
    <row r="2" spans="1:12" x14ac:dyDescent="0.3">
      <c r="A2" s="6" t="s">
        <v>1</v>
      </c>
      <c r="B2" s="7"/>
      <c r="C2" s="8"/>
      <c r="E2" s="8"/>
      <c r="G2" s="8"/>
      <c r="I2" s="8"/>
    </row>
    <row r="3" spans="1:12" s="16" customFormat="1" ht="10.8" x14ac:dyDescent="0.25">
      <c r="A3" s="80"/>
      <c r="B3" s="81"/>
      <c r="C3" s="82"/>
      <c r="D3" s="15"/>
      <c r="E3" s="82"/>
      <c r="F3" s="15"/>
      <c r="G3" s="82"/>
      <c r="H3" s="15"/>
      <c r="I3" s="82"/>
      <c r="K3" s="14"/>
    </row>
    <row r="4" spans="1:12" ht="13.95" customHeight="1" x14ac:dyDescent="0.3">
      <c r="A4" s="83"/>
      <c r="B4" s="84"/>
      <c r="C4" s="85" t="s">
        <v>131</v>
      </c>
      <c r="D4" s="85"/>
      <c r="E4" s="85"/>
      <c r="F4" s="86"/>
      <c r="G4" s="85" t="s">
        <v>132</v>
      </c>
      <c r="H4" s="85"/>
      <c r="I4" s="85"/>
      <c r="J4" s="14"/>
    </row>
    <row r="5" spans="1:12" ht="45" x14ac:dyDescent="0.3">
      <c r="A5" s="87" t="s">
        <v>26</v>
      </c>
      <c r="B5" s="84"/>
      <c r="C5" s="88" t="s">
        <v>59</v>
      </c>
      <c r="D5" s="86"/>
      <c r="E5" s="88" t="s">
        <v>60</v>
      </c>
      <c r="F5" s="86"/>
      <c r="G5" s="88" t="s">
        <v>59</v>
      </c>
      <c r="H5" s="86"/>
      <c r="I5" s="88" t="s">
        <v>60</v>
      </c>
      <c r="J5" s="14"/>
    </row>
    <row r="6" spans="1:12" x14ac:dyDescent="0.3">
      <c r="A6" s="89" t="s">
        <v>27</v>
      </c>
      <c r="B6" s="90"/>
      <c r="C6" s="91"/>
      <c r="D6" s="92"/>
      <c r="E6" s="91"/>
      <c r="F6" s="93"/>
      <c r="G6" s="91"/>
      <c r="H6" s="92"/>
      <c r="I6" s="91"/>
      <c r="J6" s="14"/>
    </row>
    <row r="7" spans="1:12" x14ac:dyDescent="0.3">
      <c r="A7" s="94" t="s">
        <v>28</v>
      </c>
      <c r="B7" s="90"/>
      <c r="C7" s="95">
        <v>-18491</v>
      </c>
      <c r="D7" s="96"/>
      <c r="E7" s="95">
        <v>13940</v>
      </c>
      <c r="F7" s="97"/>
      <c r="G7" s="95">
        <v>-42438</v>
      </c>
      <c r="H7" s="96"/>
      <c r="I7" s="95">
        <v>27088</v>
      </c>
      <c r="J7" s="14"/>
    </row>
    <row r="8" spans="1:12" x14ac:dyDescent="0.3">
      <c r="A8" s="94" t="s">
        <v>29</v>
      </c>
      <c r="B8" s="90"/>
      <c r="C8" s="102">
        <v>-4204</v>
      </c>
      <c r="D8" s="96"/>
      <c r="E8" s="102">
        <v>2688</v>
      </c>
      <c r="F8" s="97"/>
      <c r="G8" s="102">
        <v>-8375</v>
      </c>
      <c r="H8" s="96"/>
      <c r="I8" s="102">
        <v>4972</v>
      </c>
      <c r="J8" s="14"/>
    </row>
    <row r="9" spans="1:12" x14ac:dyDescent="0.3">
      <c r="A9" s="94" t="s">
        <v>30</v>
      </c>
      <c r="B9" s="90"/>
      <c r="C9" s="102">
        <v>-2597</v>
      </c>
      <c r="D9" s="96"/>
      <c r="E9" s="102">
        <v>2140</v>
      </c>
      <c r="F9" s="97"/>
      <c r="G9" s="102">
        <v>-6119</v>
      </c>
      <c r="H9" s="96"/>
      <c r="I9" s="102">
        <v>4150</v>
      </c>
      <c r="J9" s="14"/>
    </row>
    <row r="10" spans="1:12" x14ac:dyDescent="0.3">
      <c r="A10" s="94" t="s">
        <v>31</v>
      </c>
      <c r="B10" s="90"/>
      <c r="C10" s="102">
        <v>-465</v>
      </c>
      <c r="D10" s="96"/>
      <c r="E10" s="102">
        <v>867</v>
      </c>
      <c r="F10" s="97"/>
      <c r="G10" s="102">
        <v>-1001</v>
      </c>
      <c r="H10" s="96"/>
      <c r="I10" s="102">
        <v>1515</v>
      </c>
      <c r="J10" s="14"/>
    </row>
    <row r="11" spans="1:12" x14ac:dyDescent="0.3">
      <c r="A11" s="89" t="s">
        <v>8</v>
      </c>
      <c r="B11" s="90"/>
      <c r="C11" s="103">
        <v>-25757</v>
      </c>
      <c r="D11" s="104"/>
      <c r="E11" s="103">
        <v>19635</v>
      </c>
      <c r="F11" s="105"/>
      <c r="G11" s="103">
        <v>-57933</v>
      </c>
      <c r="H11" s="104"/>
      <c r="I11" s="103">
        <v>37725</v>
      </c>
      <c r="J11" s="14"/>
      <c r="L11" s="45"/>
    </row>
    <row r="12" spans="1:12" s="56" customFormat="1" ht="10.8" x14ac:dyDescent="0.25">
      <c r="A12" s="60"/>
      <c r="B12" s="61"/>
      <c r="C12" s="71"/>
      <c r="D12" s="72"/>
      <c r="E12" s="71"/>
      <c r="F12" s="106"/>
      <c r="G12" s="71"/>
      <c r="H12" s="72"/>
      <c r="I12" s="71"/>
      <c r="K12" s="14"/>
    </row>
    <row r="13" spans="1:12" x14ac:dyDescent="0.3">
      <c r="A13" s="89" t="s">
        <v>32</v>
      </c>
      <c r="B13" s="90"/>
      <c r="C13" s="102"/>
      <c r="D13" s="96"/>
      <c r="E13" s="102"/>
      <c r="F13" s="97"/>
      <c r="G13" s="102"/>
      <c r="H13" s="96"/>
      <c r="I13" s="102"/>
      <c r="J13" s="14"/>
    </row>
    <row r="14" spans="1:12" x14ac:dyDescent="0.3">
      <c r="A14" s="94" t="s">
        <v>33</v>
      </c>
      <c r="B14" s="90"/>
      <c r="C14" s="102">
        <v>-4779</v>
      </c>
      <c r="D14" s="96"/>
      <c r="E14" s="102">
        <v>3047</v>
      </c>
      <c r="F14" s="97"/>
      <c r="G14" s="102">
        <v>-9929</v>
      </c>
      <c r="H14" s="96"/>
      <c r="I14" s="102">
        <v>5728</v>
      </c>
      <c r="J14" s="14"/>
    </row>
    <row r="15" spans="1:12" x14ac:dyDescent="0.3">
      <c r="A15" s="94" t="s">
        <v>34</v>
      </c>
      <c r="B15" s="90"/>
      <c r="C15" s="102">
        <v>-3525</v>
      </c>
      <c r="D15" s="96"/>
      <c r="E15" s="102">
        <v>2816</v>
      </c>
      <c r="F15" s="97"/>
      <c r="G15" s="102">
        <v>-7646</v>
      </c>
      <c r="H15" s="96"/>
      <c r="I15" s="102">
        <v>5636</v>
      </c>
      <c r="J15" s="14"/>
    </row>
    <row r="16" spans="1:12" x14ac:dyDescent="0.3">
      <c r="A16" s="94" t="s">
        <v>35</v>
      </c>
      <c r="B16" s="90"/>
      <c r="C16" s="102">
        <v>-1385</v>
      </c>
      <c r="D16" s="96"/>
      <c r="E16" s="102">
        <v>918</v>
      </c>
      <c r="F16" s="97"/>
      <c r="G16" s="102">
        <v>-2675</v>
      </c>
      <c r="H16" s="96"/>
      <c r="I16" s="102">
        <v>1670</v>
      </c>
      <c r="J16" s="14"/>
    </row>
    <row r="17" spans="1:13" x14ac:dyDescent="0.3">
      <c r="A17" s="89" t="s">
        <v>36</v>
      </c>
      <c r="B17" s="90"/>
      <c r="C17" s="103">
        <v>-9689</v>
      </c>
      <c r="D17" s="104"/>
      <c r="E17" s="103">
        <v>6781</v>
      </c>
      <c r="F17" s="105"/>
      <c r="G17" s="103">
        <v>-20250</v>
      </c>
      <c r="H17" s="104"/>
      <c r="I17" s="103">
        <v>13034</v>
      </c>
      <c r="J17" s="14"/>
    </row>
    <row r="18" spans="1:13" s="56" customFormat="1" ht="6.6" customHeight="1" x14ac:dyDescent="0.25">
      <c r="A18" s="107"/>
      <c r="B18" s="108"/>
      <c r="C18" s="109"/>
      <c r="D18" s="78"/>
      <c r="E18" s="109"/>
      <c r="F18" s="110"/>
      <c r="G18" s="109"/>
      <c r="H18" s="78"/>
      <c r="I18" s="109"/>
      <c r="K18" s="14"/>
    </row>
    <row r="19" spans="1:13" x14ac:dyDescent="0.3">
      <c r="A19" s="89" t="s">
        <v>37</v>
      </c>
      <c r="B19" s="90"/>
      <c r="C19" s="111">
        <v>-16068</v>
      </c>
      <c r="D19" s="104"/>
      <c r="E19" s="111">
        <v>12854</v>
      </c>
      <c r="F19" s="105"/>
      <c r="G19" s="111">
        <v>-37683</v>
      </c>
      <c r="H19" s="104"/>
      <c r="I19" s="111">
        <v>24691</v>
      </c>
      <c r="J19" s="14"/>
    </row>
    <row r="20" spans="1:13" s="16" customFormat="1" ht="3" customHeight="1" x14ac:dyDescent="0.25">
      <c r="A20" s="10"/>
      <c r="B20" s="11"/>
      <c r="C20" s="68"/>
      <c r="D20" s="65"/>
      <c r="E20" s="68"/>
      <c r="F20" s="112"/>
      <c r="G20" s="68"/>
      <c r="H20" s="65"/>
      <c r="I20" s="68"/>
      <c r="K20" s="14"/>
    </row>
    <row r="21" spans="1:13" x14ac:dyDescent="0.3">
      <c r="A21" s="89" t="s">
        <v>38</v>
      </c>
      <c r="B21" s="90"/>
      <c r="C21" s="102"/>
      <c r="D21" s="96"/>
      <c r="E21" s="102"/>
      <c r="F21" s="97"/>
      <c r="G21" s="102"/>
      <c r="H21" s="96"/>
      <c r="I21" s="102"/>
      <c r="J21" s="14"/>
    </row>
    <row r="22" spans="1:13" x14ac:dyDescent="0.3">
      <c r="A22" s="94" t="s">
        <v>24</v>
      </c>
      <c r="B22" s="90"/>
      <c r="C22" s="113">
        <v>-32</v>
      </c>
      <c r="D22" s="96"/>
      <c r="E22" s="113">
        <v>7</v>
      </c>
      <c r="F22" s="97"/>
      <c r="G22" s="113">
        <v>-211</v>
      </c>
      <c r="H22" s="96"/>
      <c r="I22" s="113">
        <v>26</v>
      </c>
      <c r="J22" s="14"/>
    </row>
    <row r="23" spans="1:13" x14ac:dyDescent="0.3">
      <c r="A23" s="94" t="s">
        <v>10</v>
      </c>
      <c r="B23" s="90"/>
      <c r="C23" s="102">
        <v>-263</v>
      </c>
      <c r="D23" s="96"/>
      <c r="E23" s="102">
        <v>245</v>
      </c>
      <c r="F23" s="97"/>
      <c r="G23" s="102">
        <v>-504</v>
      </c>
      <c r="H23" s="96"/>
      <c r="I23" s="102">
        <v>283</v>
      </c>
      <c r="J23" s="14"/>
    </row>
    <row r="24" spans="1:13" x14ac:dyDescent="0.3">
      <c r="A24" s="94" t="s">
        <v>61</v>
      </c>
      <c r="B24" s="90"/>
      <c r="C24" s="102">
        <v>-497</v>
      </c>
      <c r="D24" s="96"/>
      <c r="E24" s="102">
        <v>857</v>
      </c>
      <c r="F24" s="97"/>
      <c r="G24" s="102">
        <v>-2027</v>
      </c>
      <c r="H24" s="96"/>
      <c r="I24" s="102">
        <v>1587</v>
      </c>
      <c r="J24" s="14"/>
    </row>
    <row r="25" spans="1:13" x14ac:dyDescent="0.3">
      <c r="A25" s="94" t="s">
        <v>62</v>
      </c>
      <c r="B25" s="90"/>
      <c r="C25" s="102">
        <v>8703</v>
      </c>
      <c r="D25" s="96"/>
      <c r="E25" s="102">
        <v>-5994</v>
      </c>
      <c r="F25" s="97"/>
      <c r="G25" s="102">
        <v>19382</v>
      </c>
      <c r="H25" s="96"/>
      <c r="I25" s="102">
        <v>-11551</v>
      </c>
      <c r="J25" s="14"/>
    </row>
    <row r="26" spans="1:13" x14ac:dyDescent="0.3">
      <c r="A26" s="94" t="s">
        <v>63</v>
      </c>
      <c r="B26" s="90"/>
      <c r="C26" s="102">
        <v>-179</v>
      </c>
      <c r="D26" s="96"/>
      <c r="E26" s="113">
        <v>114</v>
      </c>
      <c r="F26" s="97"/>
      <c r="G26" s="102">
        <v>-186</v>
      </c>
      <c r="H26" s="96"/>
      <c r="I26" s="113">
        <v>120</v>
      </c>
      <c r="J26" s="14"/>
      <c r="M26" s="45"/>
    </row>
    <row r="27" spans="1:13" hidden="1" outlineLevel="1" x14ac:dyDescent="0.3">
      <c r="A27" s="99" t="s">
        <v>41</v>
      </c>
      <c r="B27" s="100"/>
      <c r="C27" s="114">
        <v>0</v>
      </c>
      <c r="D27" s="101"/>
      <c r="E27" s="114">
        <v>0</v>
      </c>
      <c r="F27" s="101"/>
      <c r="G27" s="114">
        <v>0</v>
      </c>
      <c r="H27" s="101"/>
      <c r="I27" s="114">
        <v>0</v>
      </c>
      <c r="J27" s="14"/>
    </row>
    <row r="28" spans="1:13" hidden="1" collapsed="1" x14ac:dyDescent="0.3">
      <c r="A28" s="94" t="s">
        <v>42</v>
      </c>
      <c r="B28" s="90"/>
      <c r="C28" s="113">
        <v>0</v>
      </c>
      <c r="D28" s="96"/>
      <c r="E28" s="113">
        <v>0</v>
      </c>
      <c r="F28" s="97"/>
      <c r="G28" s="113">
        <v>0</v>
      </c>
      <c r="H28" s="96"/>
      <c r="I28" s="113">
        <v>0</v>
      </c>
      <c r="J28" s="14"/>
      <c r="M28" s="45"/>
    </row>
    <row r="29" spans="1:13" x14ac:dyDescent="0.3">
      <c r="A29" s="89" t="s">
        <v>26</v>
      </c>
      <c r="B29" s="90"/>
      <c r="C29" s="103">
        <v>-8336</v>
      </c>
      <c r="D29" s="104"/>
      <c r="E29" s="103">
        <v>8083</v>
      </c>
      <c r="F29" s="105"/>
      <c r="G29" s="103">
        <v>-21229</v>
      </c>
      <c r="H29" s="104"/>
      <c r="I29" s="103">
        <v>15156</v>
      </c>
      <c r="J29" s="14"/>
    </row>
    <row r="30" spans="1:13" s="56" customFormat="1" ht="10.8" x14ac:dyDescent="0.25">
      <c r="A30" s="60"/>
      <c r="B30" s="61"/>
      <c r="C30" s="71"/>
      <c r="D30" s="72"/>
      <c r="E30" s="71"/>
      <c r="F30" s="106"/>
      <c r="G30" s="71"/>
      <c r="H30" s="72"/>
      <c r="I30" s="71"/>
      <c r="K30" s="14"/>
    </row>
    <row r="31" spans="1:13" x14ac:dyDescent="0.3">
      <c r="A31" s="89" t="s">
        <v>64</v>
      </c>
      <c r="B31" s="90"/>
      <c r="C31" s="102"/>
      <c r="D31" s="96"/>
      <c r="E31" s="102"/>
      <c r="F31" s="97"/>
      <c r="G31" s="102"/>
      <c r="H31" s="96"/>
      <c r="I31" s="102"/>
      <c r="J31" s="14"/>
    </row>
    <row r="32" spans="1:13" ht="12" customHeight="1" x14ac:dyDescent="0.3">
      <c r="A32" s="94" t="s">
        <v>12</v>
      </c>
      <c r="B32" s="90"/>
      <c r="C32" s="102">
        <v>1663</v>
      </c>
      <c r="D32" s="96"/>
      <c r="E32" s="102">
        <v>75</v>
      </c>
      <c r="F32" s="97"/>
      <c r="G32" s="102">
        <v>3942</v>
      </c>
      <c r="H32" s="96"/>
      <c r="I32" s="102">
        <v>167</v>
      </c>
      <c r="J32" s="14"/>
    </row>
    <row r="33" spans="1:13" x14ac:dyDescent="0.3">
      <c r="A33" s="94" t="s">
        <v>44</v>
      </c>
      <c r="B33" s="90"/>
      <c r="C33" s="102">
        <v>1142</v>
      </c>
      <c r="D33" s="96"/>
      <c r="E33" s="102">
        <v>106</v>
      </c>
      <c r="F33" s="97"/>
      <c r="G33" s="102">
        <v>2739</v>
      </c>
      <c r="H33" s="96"/>
      <c r="I33" s="102">
        <v>184</v>
      </c>
      <c r="J33" s="14"/>
    </row>
    <row r="34" spans="1:13" x14ac:dyDescent="0.3">
      <c r="A34" s="89" t="s">
        <v>45</v>
      </c>
      <c r="B34" s="90"/>
      <c r="C34" s="103">
        <v>2805</v>
      </c>
      <c r="D34" s="104"/>
      <c r="E34" s="103">
        <v>181</v>
      </c>
      <c r="F34" s="105"/>
      <c r="G34" s="103">
        <v>6681</v>
      </c>
      <c r="H34" s="104"/>
      <c r="I34" s="103">
        <v>351</v>
      </c>
      <c r="J34" s="14"/>
    </row>
    <row r="35" spans="1:13" s="56" customFormat="1" ht="10.8" x14ac:dyDescent="0.25">
      <c r="A35" s="60"/>
      <c r="B35" s="61"/>
      <c r="C35" s="71"/>
      <c r="D35" s="72"/>
      <c r="E35" s="71"/>
      <c r="F35" s="106"/>
      <c r="G35" s="71"/>
      <c r="H35" s="72"/>
      <c r="I35" s="71"/>
      <c r="K35" s="14"/>
    </row>
    <row r="36" spans="1:13" x14ac:dyDescent="0.3">
      <c r="A36" s="94" t="s">
        <v>46</v>
      </c>
      <c r="B36" s="90"/>
      <c r="C36" s="113">
        <v>0</v>
      </c>
      <c r="D36" s="96"/>
      <c r="E36" s="113">
        <v>0</v>
      </c>
      <c r="F36" s="97"/>
      <c r="G36" s="113">
        <v>0</v>
      </c>
      <c r="H36" s="96"/>
      <c r="I36" s="113">
        <v>0</v>
      </c>
      <c r="J36" s="14"/>
      <c r="L36" s="75"/>
      <c r="M36" s="45"/>
    </row>
    <row r="37" spans="1:13" x14ac:dyDescent="0.3">
      <c r="A37" s="89" t="s">
        <v>47</v>
      </c>
      <c r="B37" s="90"/>
      <c r="C37" s="115">
        <v>2805</v>
      </c>
      <c r="D37" s="104"/>
      <c r="E37" s="115">
        <v>181</v>
      </c>
      <c r="F37" s="105"/>
      <c r="G37" s="115">
        <v>6681</v>
      </c>
      <c r="H37" s="104"/>
      <c r="I37" s="115">
        <v>351</v>
      </c>
      <c r="J37" s="14"/>
      <c r="L37" s="75"/>
      <c r="M37" s="45"/>
    </row>
    <row r="38" spans="1:13" s="56" customFormat="1" ht="10.8" x14ac:dyDescent="0.25">
      <c r="A38" s="60"/>
      <c r="B38" s="61"/>
      <c r="C38" s="71"/>
      <c r="D38" s="72"/>
      <c r="E38" s="71"/>
      <c r="F38" s="106"/>
      <c r="G38" s="71"/>
      <c r="H38" s="72"/>
      <c r="I38" s="71"/>
      <c r="K38" s="14"/>
    </row>
    <row r="39" spans="1:13" s="16" customFormat="1" ht="12.75" hidden="1" customHeight="1" x14ac:dyDescent="0.25">
      <c r="A39" s="116" t="s">
        <v>48</v>
      </c>
      <c r="B39" s="90"/>
      <c r="C39" s="113">
        <v>0</v>
      </c>
      <c r="D39" s="96"/>
      <c r="E39" s="113">
        <v>0</v>
      </c>
      <c r="F39" s="97"/>
      <c r="G39" s="113">
        <v>0</v>
      </c>
      <c r="H39" s="96"/>
      <c r="I39" s="113">
        <v>0</v>
      </c>
      <c r="K39" s="14"/>
    </row>
    <row r="40" spans="1:13" hidden="1" x14ac:dyDescent="0.3">
      <c r="A40" s="116" t="s">
        <v>49</v>
      </c>
      <c r="B40" s="117"/>
      <c r="C40" s="113">
        <v>0</v>
      </c>
      <c r="D40" s="96"/>
      <c r="E40" s="113">
        <v>0</v>
      </c>
      <c r="F40" s="97"/>
      <c r="G40" s="113">
        <v>0</v>
      </c>
      <c r="H40" s="96"/>
      <c r="I40" s="113">
        <v>0</v>
      </c>
      <c r="J40" s="14"/>
      <c r="M40" s="45"/>
    </row>
    <row r="41" spans="1:13" x14ac:dyDescent="0.3">
      <c r="A41" s="116" t="s">
        <v>50</v>
      </c>
      <c r="B41" s="90"/>
      <c r="C41" s="113">
        <v>0</v>
      </c>
      <c r="D41" s="96"/>
      <c r="E41" s="113">
        <v>0</v>
      </c>
      <c r="F41" s="97"/>
      <c r="G41" s="113">
        <v>0</v>
      </c>
      <c r="H41" s="96"/>
      <c r="I41" s="113">
        <v>0</v>
      </c>
      <c r="J41" s="14"/>
      <c r="M41" s="45"/>
    </row>
    <row r="42" spans="1:13" x14ac:dyDescent="0.3">
      <c r="A42" s="94" t="s">
        <v>145</v>
      </c>
      <c r="B42" s="90"/>
      <c r="C42" s="113">
        <v>27</v>
      </c>
      <c r="D42" s="96"/>
      <c r="E42" s="102">
        <v>-5</v>
      </c>
      <c r="F42" s="97"/>
      <c r="G42" s="102">
        <v>2</v>
      </c>
      <c r="H42" s="96"/>
      <c r="I42" s="102">
        <v>-10</v>
      </c>
      <c r="J42" s="14"/>
    </row>
    <row r="43" spans="1:13" x14ac:dyDescent="0.3">
      <c r="A43" s="89" t="s">
        <v>51</v>
      </c>
      <c r="B43" s="90"/>
      <c r="C43" s="103">
        <v>2832</v>
      </c>
      <c r="D43" s="104"/>
      <c r="E43" s="103">
        <v>176</v>
      </c>
      <c r="F43" s="105"/>
      <c r="G43" s="103">
        <v>6683</v>
      </c>
      <c r="H43" s="104"/>
      <c r="I43" s="103">
        <v>341</v>
      </c>
      <c r="J43" s="14"/>
    </row>
    <row r="44" spans="1:13" s="56" customFormat="1" ht="10.8" x14ac:dyDescent="0.25">
      <c r="A44" s="60"/>
      <c r="B44" s="61"/>
      <c r="C44" s="77"/>
      <c r="D44" s="78"/>
      <c r="E44" s="77"/>
      <c r="F44" s="110"/>
      <c r="G44" s="77"/>
      <c r="H44" s="78"/>
      <c r="I44" s="77"/>
      <c r="K44" s="14"/>
    </row>
    <row r="45" spans="1:13" x14ac:dyDescent="0.3">
      <c r="A45" s="89" t="s">
        <v>52</v>
      </c>
      <c r="B45" s="90"/>
      <c r="C45" s="111">
        <v>574</v>
      </c>
      <c r="D45" s="104"/>
      <c r="E45" s="111">
        <v>-266</v>
      </c>
      <c r="F45" s="105"/>
      <c r="G45" s="111">
        <v>1178</v>
      </c>
      <c r="H45" s="104"/>
      <c r="I45" s="111">
        <v>-729</v>
      </c>
      <c r="J45" s="14"/>
    </row>
    <row r="46" spans="1:13" s="56" customFormat="1" ht="10.8" x14ac:dyDescent="0.25">
      <c r="A46" s="107"/>
      <c r="B46" s="108"/>
      <c r="C46" s="77"/>
      <c r="D46" s="78"/>
      <c r="E46" s="77"/>
      <c r="F46" s="110"/>
      <c r="G46" s="77"/>
      <c r="H46" s="78"/>
      <c r="I46" s="77"/>
      <c r="K46" s="14"/>
    </row>
    <row r="47" spans="1:13" x14ac:dyDescent="0.3">
      <c r="A47" s="94" t="s">
        <v>53</v>
      </c>
      <c r="B47" s="90"/>
      <c r="C47" s="102">
        <v>9275</v>
      </c>
      <c r="D47" s="96"/>
      <c r="E47" s="102">
        <v>-9280</v>
      </c>
      <c r="F47" s="97"/>
      <c r="G47" s="102">
        <v>21769</v>
      </c>
      <c r="H47" s="96"/>
      <c r="I47" s="102">
        <v>-17563</v>
      </c>
      <c r="J47" s="14"/>
    </row>
    <row r="48" spans="1:13" x14ac:dyDescent="0.3">
      <c r="A48" s="94" t="s">
        <v>54</v>
      </c>
      <c r="B48" s="90"/>
      <c r="C48" s="113">
        <v>0</v>
      </c>
      <c r="D48" s="96"/>
      <c r="E48" s="113">
        <v>0</v>
      </c>
      <c r="F48" s="97"/>
      <c r="G48" s="113">
        <v>0</v>
      </c>
      <c r="H48" s="96"/>
      <c r="I48" s="113">
        <v>0</v>
      </c>
      <c r="J48" s="14"/>
    </row>
    <row r="49" spans="1:12" x14ac:dyDescent="0.3">
      <c r="A49" s="116" t="s">
        <v>65</v>
      </c>
      <c r="B49" s="90"/>
      <c r="C49" s="118">
        <v>-15584</v>
      </c>
      <c r="D49" s="96"/>
      <c r="E49" s="118">
        <v>15216</v>
      </c>
      <c r="F49" s="97"/>
      <c r="G49" s="119">
        <v>-126778</v>
      </c>
      <c r="H49" s="96"/>
      <c r="I49" s="118">
        <v>15216</v>
      </c>
      <c r="J49" s="14"/>
      <c r="L49" s="45"/>
    </row>
    <row r="50" spans="1:12" x14ac:dyDescent="0.3">
      <c r="A50" s="89" t="s">
        <v>55</v>
      </c>
      <c r="B50" s="90"/>
      <c r="C50" s="111">
        <v>-11239</v>
      </c>
      <c r="D50" s="104"/>
      <c r="E50" s="111">
        <v>13929</v>
      </c>
      <c r="F50" s="105"/>
      <c r="G50" s="111">
        <v>-118377</v>
      </c>
      <c r="H50" s="104"/>
      <c r="I50" s="111">
        <v>12421</v>
      </c>
      <c r="J50" s="14"/>
      <c r="K50" s="120"/>
      <c r="L50" s="45"/>
    </row>
    <row r="51" spans="1:12" s="56" customFormat="1" ht="10.8" x14ac:dyDescent="0.25">
      <c r="A51" s="60"/>
      <c r="B51" s="61"/>
      <c r="C51" s="71"/>
      <c r="D51" s="72"/>
      <c r="E51" s="71"/>
      <c r="F51" s="106"/>
      <c r="G51" s="71"/>
      <c r="H51" s="72"/>
      <c r="I51" s="71"/>
      <c r="K51" s="14"/>
    </row>
    <row r="52" spans="1:12" x14ac:dyDescent="0.3">
      <c r="A52" s="94" t="s">
        <v>143</v>
      </c>
      <c r="B52" s="90"/>
      <c r="C52" s="113">
        <v>0</v>
      </c>
      <c r="D52" s="96"/>
      <c r="E52" s="113">
        <v>0</v>
      </c>
      <c r="F52" s="97"/>
      <c r="G52" s="113">
        <v>0</v>
      </c>
      <c r="H52" s="96"/>
      <c r="I52" s="113">
        <v>0</v>
      </c>
      <c r="J52" s="14"/>
    </row>
    <row r="53" spans="1:12" x14ac:dyDescent="0.3">
      <c r="A53" s="94" t="s">
        <v>66</v>
      </c>
      <c r="B53" s="90"/>
      <c r="C53" s="102">
        <v>-553</v>
      </c>
      <c r="D53" s="96"/>
      <c r="E53" s="113">
        <v>0</v>
      </c>
      <c r="F53" s="97"/>
      <c r="G53" s="102">
        <v>-2049</v>
      </c>
      <c r="H53" s="96"/>
      <c r="I53" s="113">
        <v>0</v>
      </c>
      <c r="J53" s="14"/>
    </row>
    <row r="54" spans="1:12" s="56" customFormat="1" ht="10.8" x14ac:dyDescent="0.25">
      <c r="A54" s="121"/>
      <c r="B54" s="122"/>
      <c r="C54" s="102"/>
      <c r="D54" s="96"/>
      <c r="E54" s="102"/>
      <c r="F54" s="97"/>
      <c r="G54" s="102"/>
      <c r="H54" s="96"/>
      <c r="I54" s="102"/>
      <c r="K54" s="14"/>
    </row>
    <row r="55" spans="1:12" ht="14.4" thickBot="1" x14ac:dyDescent="0.35">
      <c r="A55" s="89" t="s">
        <v>67</v>
      </c>
      <c r="B55" s="90"/>
      <c r="C55" s="123">
        <v>-11792</v>
      </c>
      <c r="D55" s="104"/>
      <c r="E55" s="123">
        <v>13929</v>
      </c>
      <c r="F55" s="105"/>
      <c r="G55" s="123">
        <v>-120426</v>
      </c>
      <c r="H55" s="104"/>
      <c r="I55" s="123">
        <v>12421</v>
      </c>
      <c r="J55" s="14"/>
      <c r="K55" s="124"/>
      <c r="L55" s="98"/>
    </row>
    <row r="56" spans="1:12" s="56" customFormat="1" ht="5.0999999999999996" customHeight="1" thickTop="1" x14ac:dyDescent="0.25">
      <c r="B56" s="63"/>
      <c r="D56" s="63"/>
      <c r="F56" s="63"/>
      <c r="H56" s="63"/>
      <c r="K56" s="14"/>
    </row>
  </sheetData>
  <mergeCells count="3">
    <mergeCell ref="A1:I1"/>
    <mergeCell ref="C4:E4"/>
    <mergeCell ref="G4:I4"/>
  </mergeCells>
  <pageMargins left="0.7" right="0.7" top="0.75" bottom="0.75" header="0.3" footer="0.3"/>
  <pageSetup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1D00-99F3-4028-AAB7-6E60C68D9359}">
  <dimension ref="A1:H51"/>
  <sheetViews>
    <sheetView tabSelected="1" zoomScale="80" zoomScaleNormal="80" workbookViewId="0">
      <selection activeCell="K47" sqref="K47"/>
    </sheetView>
  </sheetViews>
  <sheetFormatPr defaultColWidth="9.21875" defaultRowHeight="13.8" x14ac:dyDescent="0.3"/>
  <cols>
    <col min="1" max="1" width="60.77734375" style="126" customWidth="1"/>
    <col min="2" max="2" width="1.44140625" style="128" customWidth="1"/>
    <col min="3" max="3" width="23.21875" style="126" customWidth="1"/>
    <col min="4" max="4" width="4" style="128" customWidth="1"/>
    <col min="5" max="5" width="40.21875" style="129" customWidth="1"/>
    <col min="6" max="6" width="1.44140625" style="128" customWidth="1"/>
    <col min="7" max="7" width="12.77734375" style="126" customWidth="1"/>
    <col min="8" max="8" width="9.77734375" style="126" bestFit="1" customWidth="1"/>
    <col min="9" max="16384" width="9.21875" style="126"/>
  </cols>
  <sheetData>
    <row r="1" spans="1:7" ht="20.399999999999999" x14ac:dyDescent="0.3">
      <c r="A1" s="125" t="s">
        <v>68</v>
      </c>
      <c r="B1" s="125"/>
      <c r="C1" s="125"/>
      <c r="D1" s="125"/>
      <c r="E1" s="125"/>
      <c r="F1" s="125"/>
      <c r="G1" s="125"/>
    </row>
    <row r="2" spans="1:7" x14ac:dyDescent="0.3">
      <c r="A2" s="6" t="s">
        <v>1</v>
      </c>
      <c r="B2" s="6"/>
      <c r="C2" s="127"/>
      <c r="G2" s="127"/>
    </row>
    <row r="3" spans="1:7" ht="21.6" x14ac:dyDescent="0.3">
      <c r="A3" s="130" t="s">
        <v>69</v>
      </c>
      <c r="B3" s="131"/>
      <c r="C3" s="132" t="s">
        <v>70</v>
      </c>
      <c r="D3" s="133"/>
      <c r="E3" s="134" t="s">
        <v>71</v>
      </c>
      <c r="F3" s="134"/>
      <c r="G3" s="134"/>
    </row>
    <row r="4" spans="1:7" ht="11.55" customHeight="1" x14ac:dyDescent="0.3">
      <c r="A4" s="135" t="s">
        <v>72</v>
      </c>
      <c r="B4" s="30"/>
      <c r="C4" s="136"/>
      <c r="D4" s="137"/>
      <c r="E4" s="138"/>
      <c r="F4" s="137"/>
      <c r="G4" s="139"/>
    </row>
    <row r="5" spans="1:7" ht="11.55" customHeight="1" x14ac:dyDescent="0.3">
      <c r="A5" s="36" t="s">
        <v>134</v>
      </c>
      <c r="B5" s="30"/>
      <c r="C5" s="140">
        <v>3089483</v>
      </c>
      <c r="D5" s="141"/>
      <c r="E5" s="142" t="s">
        <v>73</v>
      </c>
      <c r="F5" s="143"/>
      <c r="G5" s="144">
        <v>194222</v>
      </c>
    </row>
    <row r="6" spans="1:7" ht="11.55" customHeight="1" x14ac:dyDescent="0.3">
      <c r="A6" s="36" t="s">
        <v>135</v>
      </c>
      <c r="B6" s="30"/>
      <c r="C6" s="145">
        <v>324002</v>
      </c>
      <c r="D6" s="141"/>
    </row>
    <row r="7" spans="1:7" ht="11.55" customHeight="1" x14ac:dyDescent="0.3">
      <c r="A7" s="36" t="s">
        <v>136</v>
      </c>
      <c r="B7" s="137"/>
      <c r="C7" s="145">
        <v>1176836</v>
      </c>
      <c r="D7" s="141"/>
      <c r="E7" s="142" t="s">
        <v>74</v>
      </c>
      <c r="F7" s="142"/>
      <c r="G7" s="142"/>
    </row>
    <row r="8" spans="1:7" ht="11.55" customHeight="1" x14ac:dyDescent="0.3">
      <c r="A8" s="36" t="s">
        <v>137</v>
      </c>
      <c r="B8" s="30"/>
      <c r="C8" s="145">
        <v>30564</v>
      </c>
      <c r="D8" s="141"/>
      <c r="E8" s="146" t="s">
        <v>76</v>
      </c>
      <c r="F8" s="147"/>
      <c r="G8" s="148">
        <v>45786</v>
      </c>
    </row>
    <row r="9" spans="1:7" x14ac:dyDescent="0.3">
      <c r="A9" s="36" t="s">
        <v>78</v>
      </c>
      <c r="B9" s="30"/>
      <c r="C9" s="145">
        <v>61366</v>
      </c>
      <c r="D9" s="141"/>
      <c r="E9" s="149" t="s">
        <v>79</v>
      </c>
      <c r="F9" s="143"/>
      <c r="G9" s="150">
        <v>9190</v>
      </c>
    </row>
    <row r="10" spans="1:7" ht="11.55" customHeight="1" x14ac:dyDescent="0.3">
      <c r="A10" s="10"/>
      <c r="B10" s="151"/>
      <c r="C10" s="152">
        <v>4682251</v>
      </c>
      <c r="D10" s="141"/>
      <c r="E10" s="149" t="s">
        <v>139</v>
      </c>
      <c r="F10" s="143"/>
      <c r="G10" s="150">
        <v>1367</v>
      </c>
    </row>
    <row r="11" spans="1:7" ht="11.55" customHeight="1" x14ac:dyDescent="0.3">
      <c r="A11" s="36" t="s">
        <v>138</v>
      </c>
      <c r="B11" s="30"/>
      <c r="C11" s="145">
        <v>-1004812</v>
      </c>
      <c r="D11" s="141"/>
      <c r="E11" s="149" t="s">
        <v>80</v>
      </c>
      <c r="F11" s="143"/>
      <c r="G11" s="150">
        <v>13826</v>
      </c>
    </row>
    <row r="12" spans="1:7" ht="11.55" customHeight="1" x14ac:dyDescent="0.3">
      <c r="A12" s="36" t="s">
        <v>130</v>
      </c>
      <c r="B12" s="30"/>
      <c r="C12" s="152">
        <v>3677439</v>
      </c>
      <c r="D12" s="141"/>
      <c r="E12" s="149" t="s">
        <v>81</v>
      </c>
      <c r="F12" s="143"/>
      <c r="G12" s="150">
        <v>3323</v>
      </c>
    </row>
    <row r="13" spans="1:7" ht="11.55" customHeight="1" x14ac:dyDescent="0.3">
      <c r="A13" s="36" t="s">
        <v>106</v>
      </c>
      <c r="B13" s="30"/>
      <c r="C13" s="145">
        <v>194222</v>
      </c>
      <c r="D13" s="141"/>
      <c r="E13" s="149" t="s">
        <v>140</v>
      </c>
      <c r="F13" s="143"/>
      <c r="G13" s="150">
        <v>503</v>
      </c>
    </row>
    <row r="14" spans="1:7" ht="11.55" customHeight="1" x14ac:dyDescent="0.3">
      <c r="A14" s="36" t="s">
        <v>107</v>
      </c>
      <c r="B14" s="30"/>
      <c r="C14" s="152">
        <v>3871661</v>
      </c>
      <c r="D14" s="141"/>
      <c r="E14" s="149" t="s">
        <v>141</v>
      </c>
      <c r="F14" s="143"/>
      <c r="G14" s="150">
        <v>604</v>
      </c>
    </row>
    <row r="15" spans="1:7" x14ac:dyDescent="0.3">
      <c r="A15" s="30" t="s">
        <v>82</v>
      </c>
      <c r="B15" s="30"/>
      <c r="C15" s="145">
        <v>154501</v>
      </c>
      <c r="D15" s="141"/>
      <c r="E15" s="149" t="s">
        <v>83</v>
      </c>
      <c r="F15" s="143"/>
      <c r="G15" s="150">
        <v>1709</v>
      </c>
    </row>
    <row r="16" spans="1:7" ht="11.55" customHeight="1" x14ac:dyDescent="0.3">
      <c r="A16" s="30" t="s">
        <v>108</v>
      </c>
      <c r="B16" s="30"/>
      <c r="C16" s="145">
        <v>263598</v>
      </c>
      <c r="D16" s="141"/>
      <c r="E16" s="149" t="s">
        <v>84</v>
      </c>
      <c r="F16" s="137"/>
      <c r="G16" s="153">
        <v>18407</v>
      </c>
    </row>
    <row r="17" spans="1:8" ht="11.55" customHeight="1" thickBot="1" x14ac:dyDescent="0.35">
      <c r="A17" s="30" t="s">
        <v>85</v>
      </c>
      <c r="B17" s="30"/>
      <c r="C17" s="145">
        <v>99946</v>
      </c>
      <c r="D17" s="141"/>
      <c r="E17" s="149" t="s">
        <v>86</v>
      </c>
      <c r="F17" s="143"/>
      <c r="G17" s="154">
        <v>94715</v>
      </c>
    </row>
    <row r="18" spans="1:8" ht="11.55" customHeight="1" thickTop="1" x14ac:dyDescent="0.3">
      <c r="A18" s="30" t="s">
        <v>109</v>
      </c>
      <c r="B18" s="30"/>
      <c r="C18" s="145">
        <v>94715</v>
      </c>
      <c r="D18" s="141"/>
    </row>
    <row r="19" spans="1:8" ht="11.55" customHeight="1" x14ac:dyDescent="0.3">
      <c r="A19" s="30" t="s">
        <v>98</v>
      </c>
      <c r="B19" s="30"/>
      <c r="C19" s="145">
        <v>21589</v>
      </c>
      <c r="D19" s="141"/>
      <c r="E19" s="155" t="s">
        <v>87</v>
      </c>
      <c r="F19" s="155"/>
      <c r="G19" s="155"/>
    </row>
    <row r="20" spans="1:8" ht="11.55" customHeight="1" x14ac:dyDescent="0.3">
      <c r="A20" s="30" t="s">
        <v>110</v>
      </c>
      <c r="B20" s="30"/>
      <c r="C20" s="145">
        <v>32960</v>
      </c>
      <c r="D20" s="141"/>
      <c r="E20" s="156" t="s">
        <v>88</v>
      </c>
      <c r="F20" s="137"/>
      <c r="G20" s="157">
        <v>32494</v>
      </c>
    </row>
    <row r="21" spans="1:8" ht="11.55" customHeight="1" x14ac:dyDescent="0.3">
      <c r="A21" s="30" t="s">
        <v>111</v>
      </c>
      <c r="B21" s="30"/>
      <c r="C21" s="145">
        <v>16272</v>
      </c>
      <c r="D21" s="141"/>
      <c r="E21" s="156" t="s">
        <v>75</v>
      </c>
      <c r="F21" s="137"/>
      <c r="G21" s="150">
        <v>72936</v>
      </c>
    </row>
    <row r="22" spans="1:8" ht="11.55" customHeight="1" x14ac:dyDescent="0.3">
      <c r="A22" s="36" t="s">
        <v>133</v>
      </c>
      <c r="B22" s="30"/>
      <c r="C22" s="145">
        <v>40988</v>
      </c>
      <c r="D22" s="141"/>
      <c r="E22" s="156" t="s">
        <v>77</v>
      </c>
      <c r="F22" s="143"/>
      <c r="G22" s="150">
        <v>25748</v>
      </c>
    </row>
    <row r="23" spans="1:8" ht="11.55" customHeight="1" x14ac:dyDescent="0.3">
      <c r="A23" s="30" t="s">
        <v>112</v>
      </c>
      <c r="B23" s="30"/>
      <c r="C23" s="145">
        <v>14442</v>
      </c>
      <c r="D23" s="141"/>
      <c r="E23" s="158" t="s">
        <v>89</v>
      </c>
      <c r="F23" s="143"/>
      <c r="G23" s="159">
        <v>14951</v>
      </c>
    </row>
    <row r="24" spans="1:8" ht="11.55" customHeight="1" x14ac:dyDescent="0.3">
      <c r="A24" s="30" t="s">
        <v>113</v>
      </c>
      <c r="B24" s="30"/>
      <c r="C24" s="160">
        <v>6835</v>
      </c>
      <c r="D24" s="141"/>
      <c r="E24" s="156" t="s">
        <v>84</v>
      </c>
      <c r="F24" s="143"/>
      <c r="G24" s="159">
        <v>323</v>
      </c>
    </row>
    <row r="25" spans="1:8" s="162" customFormat="1" ht="14.4" thickBot="1" x14ac:dyDescent="0.35">
      <c r="A25" s="30" t="s">
        <v>90</v>
      </c>
      <c r="B25" s="30"/>
      <c r="C25" s="161">
        <v>4617507</v>
      </c>
      <c r="D25" s="141"/>
      <c r="E25" s="156" t="s">
        <v>86</v>
      </c>
      <c r="F25" s="137"/>
      <c r="G25" s="154">
        <v>146452</v>
      </c>
      <c r="H25" s="126"/>
    </row>
    <row r="26" spans="1:8" ht="11.55" customHeight="1" thickTop="1" x14ac:dyDescent="0.3">
      <c r="A26" s="10"/>
      <c r="B26" s="151"/>
      <c r="C26" s="145"/>
      <c r="D26" s="141"/>
      <c r="E26" s="126"/>
      <c r="F26" s="126"/>
    </row>
    <row r="27" spans="1:8" ht="11.55" customHeight="1" x14ac:dyDescent="0.3">
      <c r="A27" s="43" t="s">
        <v>114</v>
      </c>
      <c r="B27" s="30"/>
      <c r="C27" s="145"/>
      <c r="D27" s="141"/>
      <c r="E27" s="138"/>
      <c r="F27" s="137"/>
      <c r="G27" s="163"/>
    </row>
    <row r="28" spans="1:8" ht="11.55" customHeight="1" x14ac:dyDescent="0.3">
      <c r="A28" s="36" t="s">
        <v>115</v>
      </c>
      <c r="B28" s="30"/>
      <c r="C28" s="140">
        <v>480045</v>
      </c>
      <c r="D28" s="141"/>
      <c r="E28" s="138"/>
      <c r="F28" s="137"/>
      <c r="G28" s="163"/>
    </row>
    <row r="29" spans="1:8" ht="11.55" customHeight="1" x14ac:dyDescent="0.3">
      <c r="A29" s="36" t="s">
        <v>116</v>
      </c>
      <c r="B29" s="30"/>
      <c r="C29" s="164">
        <v>1113650</v>
      </c>
      <c r="D29" s="141"/>
    </row>
    <row r="30" spans="1:8" ht="11.55" customHeight="1" x14ac:dyDescent="0.3">
      <c r="A30" s="36" t="s">
        <v>117</v>
      </c>
      <c r="B30" s="30"/>
      <c r="C30" s="164">
        <v>43323</v>
      </c>
      <c r="D30" s="141"/>
    </row>
    <row r="31" spans="1:8" ht="11.55" customHeight="1" x14ac:dyDescent="0.3">
      <c r="A31" s="36" t="s">
        <v>118</v>
      </c>
      <c r="B31" s="30"/>
      <c r="C31" s="145">
        <v>146452</v>
      </c>
      <c r="D31" s="141"/>
    </row>
    <row r="32" spans="1:8" ht="11.55" customHeight="1" x14ac:dyDescent="0.3">
      <c r="A32" s="36" t="s">
        <v>119</v>
      </c>
      <c r="B32" s="30"/>
      <c r="C32" s="145">
        <v>23852</v>
      </c>
      <c r="D32" s="141"/>
    </row>
    <row r="33" spans="1:7" ht="11.55" customHeight="1" x14ac:dyDescent="0.3">
      <c r="A33" s="36" t="s">
        <v>120</v>
      </c>
      <c r="B33" s="30"/>
      <c r="C33" s="145">
        <v>29185</v>
      </c>
      <c r="D33" s="141"/>
    </row>
    <row r="34" spans="1:7" ht="11.55" customHeight="1" x14ac:dyDescent="0.3">
      <c r="A34" s="36" t="s">
        <v>85</v>
      </c>
      <c r="B34" s="30"/>
      <c r="C34" s="145">
        <v>83189</v>
      </c>
      <c r="D34" s="141"/>
    </row>
    <row r="35" spans="1:7" ht="11.55" customHeight="1" x14ac:dyDescent="0.3">
      <c r="A35" s="36" t="s">
        <v>121</v>
      </c>
      <c r="B35" s="30"/>
      <c r="C35" s="145">
        <v>16914</v>
      </c>
      <c r="D35" s="141"/>
    </row>
    <row r="36" spans="1:7" ht="11.55" customHeight="1" x14ac:dyDescent="0.3">
      <c r="A36" s="36" t="s">
        <v>91</v>
      </c>
      <c r="B36" s="30"/>
      <c r="C36" s="165">
        <v>1936610</v>
      </c>
      <c r="D36" s="141"/>
    </row>
    <row r="37" spans="1:7" ht="11.55" customHeight="1" x14ac:dyDescent="0.3">
      <c r="A37" s="36" t="s">
        <v>92</v>
      </c>
      <c r="B37" s="30"/>
      <c r="C37" s="160"/>
      <c r="D37" s="141"/>
    </row>
    <row r="38" spans="1:7" ht="11.55" customHeight="1" x14ac:dyDescent="0.3">
      <c r="A38" s="36" t="s">
        <v>56</v>
      </c>
      <c r="B38" s="30"/>
      <c r="C38" s="165">
        <v>4499</v>
      </c>
      <c r="D38" s="141"/>
    </row>
    <row r="39" spans="1:7" ht="11.55" customHeight="1" x14ac:dyDescent="0.3">
      <c r="A39" s="36"/>
      <c r="B39" s="30"/>
      <c r="C39" s="145"/>
      <c r="D39" s="141"/>
      <c r="E39" s="143"/>
      <c r="F39" s="137"/>
      <c r="G39" s="166"/>
    </row>
    <row r="40" spans="1:7" ht="11.55" customHeight="1" x14ac:dyDescent="0.3">
      <c r="A40" s="36" t="s">
        <v>122</v>
      </c>
      <c r="B40" s="30"/>
      <c r="C40" s="160"/>
      <c r="D40" s="141"/>
      <c r="E40" s="163"/>
      <c r="F40" s="163"/>
      <c r="G40" s="163"/>
    </row>
    <row r="41" spans="1:7" ht="11.55" customHeight="1" x14ac:dyDescent="0.3">
      <c r="A41" s="36" t="s">
        <v>93</v>
      </c>
      <c r="B41" s="30"/>
      <c r="C41" s="145">
        <v>137</v>
      </c>
      <c r="D41" s="141"/>
      <c r="E41" s="138"/>
      <c r="F41" s="137"/>
      <c r="G41" s="163"/>
    </row>
    <row r="42" spans="1:7" ht="11.55" customHeight="1" x14ac:dyDescent="0.3">
      <c r="A42" s="36" t="s">
        <v>123</v>
      </c>
      <c r="B42" s="30"/>
      <c r="C42" s="160">
        <v>2829749</v>
      </c>
      <c r="D42" s="141"/>
      <c r="E42" s="138"/>
      <c r="F42" s="137"/>
      <c r="G42" s="163"/>
    </row>
    <row r="43" spans="1:7" ht="11.55" customHeight="1" x14ac:dyDescent="0.3">
      <c r="A43" s="36" t="s">
        <v>124</v>
      </c>
      <c r="B43" s="30"/>
      <c r="C43" s="160">
        <v>25838</v>
      </c>
      <c r="D43" s="141"/>
      <c r="E43" s="163"/>
      <c r="F43" s="163"/>
      <c r="G43" s="163"/>
    </row>
    <row r="44" spans="1:7" ht="11.55" customHeight="1" x14ac:dyDescent="0.3">
      <c r="A44" s="36" t="s">
        <v>125</v>
      </c>
      <c r="B44" s="30"/>
      <c r="C44" s="167">
        <v>-519027</v>
      </c>
      <c r="D44" s="141"/>
      <c r="E44" s="138"/>
      <c r="F44" s="137"/>
      <c r="G44" s="163"/>
    </row>
    <row r="45" spans="1:7" ht="11.55" customHeight="1" x14ac:dyDescent="0.3">
      <c r="A45" s="36" t="s">
        <v>126</v>
      </c>
      <c r="B45" s="30"/>
      <c r="C45" s="145">
        <v>2336697</v>
      </c>
      <c r="D45" s="141"/>
      <c r="E45" s="163"/>
      <c r="F45" s="163"/>
      <c r="G45" s="163"/>
    </row>
    <row r="46" spans="1:7" ht="11.55" customHeight="1" x14ac:dyDescent="0.3">
      <c r="A46" s="36" t="s">
        <v>127</v>
      </c>
      <c r="B46" s="30"/>
      <c r="C46" s="145">
        <v>339701</v>
      </c>
      <c r="D46" s="141"/>
      <c r="E46" s="163"/>
      <c r="F46" s="163"/>
      <c r="G46" s="163"/>
    </row>
    <row r="47" spans="1:7" ht="11.55" customHeight="1" x14ac:dyDescent="0.3">
      <c r="A47" s="36" t="s">
        <v>128</v>
      </c>
      <c r="B47" s="30"/>
      <c r="C47" s="165">
        <v>2676398</v>
      </c>
      <c r="D47" s="141"/>
      <c r="E47" s="163"/>
      <c r="F47" s="163"/>
      <c r="G47" s="163"/>
    </row>
    <row r="48" spans="1:7" ht="11.55" customHeight="1" thickBot="1" x14ac:dyDescent="0.35">
      <c r="A48" s="36" t="s">
        <v>129</v>
      </c>
      <c r="B48" s="30"/>
      <c r="C48" s="168">
        <v>4617507</v>
      </c>
      <c r="D48" s="141"/>
      <c r="E48" s="163"/>
      <c r="F48" s="163"/>
      <c r="G48" s="163"/>
    </row>
    <row r="49" spans="1:6" s="173" customFormat="1" ht="8.5500000000000007" customHeight="1" thickTop="1" x14ac:dyDescent="0.3">
      <c r="A49" s="169"/>
      <c r="B49" s="170"/>
      <c r="C49" s="171"/>
      <c r="D49" s="172"/>
    </row>
    <row r="50" spans="1:6" s="162" customFormat="1" ht="10.8" hidden="1" x14ac:dyDescent="0.3">
      <c r="A50" s="36"/>
      <c r="B50" s="30"/>
      <c r="D50" s="174"/>
    </row>
    <row r="51" spans="1:6" x14ac:dyDescent="0.3">
      <c r="C51" s="175"/>
      <c r="E51" s="126"/>
      <c r="F51" s="126"/>
    </row>
  </sheetData>
  <mergeCells count="3">
    <mergeCell ref="A1:G1"/>
    <mergeCell ref="E3:G3"/>
    <mergeCell ref="E19:G19"/>
  </mergeCells>
  <pageMargins left="0.7" right="0.7" top="0.75" bottom="0.75" header="0.3" footer="0.3"/>
  <pageSetup scale="63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56710-F263-4F46-AB27-F10AEB5B8E6D}">
  <dimension ref="A1:G48"/>
  <sheetViews>
    <sheetView tabSelected="1" zoomScale="85" zoomScaleNormal="85" workbookViewId="0">
      <selection activeCell="K47" sqref="K47"/>
    </sheetView>
  </sheetViews>
  <sheetFormatPr defaultColWidth="9.21875" defaultRowHeight="13.8" x14ac:dyDescent="0.3"/>
  <cols>
    <col min="1" max="1" width="60.77734375" style="4" customWidth="1"/>
    <col min="2" max="2" width="1.44140625" style="9" customWidth="1"/>
    <col min="3" max="3" width="13.44140625" style="4" customWidth="1"/>
    <col min="4" max="4" width="1.44140625" style="9" customWidth="1"/>
    <col min="5" max="5" width="13.44140625" style="4" customWidth="1"/>
    <col min="6" max="6" width="1.44140625" style="4" customWidth="1"/>
    <col min="7" max="16384" width="9.21875" style="4"/>
  </cols>
  <sheetData>
    <row r="1" spans="1:5" s="177" customFormat="1" ht="16.2" x14ac:dyDescent="0.35">
      <c r="A1" s="176" t="s">
        <v>94</v>
      </c>
      <c r="B1" s="176"/>
      <c r="C1" s="176"/>
      <c r="D1" s="176"/>
      <c r="E1" s="176"/>
    </row>
    <row r="2" spans="1:5" x14ac:dyDescent="0.3">
      <c r="A2" s="6" t="s">
        <v>1</v>
      </c>
      <c r="B2" s="7"/>
      <c r="C2" s="8"/>
      <c r="E2" s="8"/>
    </row>
    <row r="3" spans="1:5" x14ac:dyDescent="0.3">
      <c r="A3" s="178"/>
      <c r="B3" s="179"/>
      <c r="C3" s="8"/>
      <c r="E3" s="8"/>
    </row>
    <row r="4" spans="1:5" ht="45" x14ac:dyDescent="0.3">
      <c r="A4" s="180" t="s">
        <v>69</v>
      </c>
      <c r="B4" s="18"/>
      <c r="C4" s="24" t="s">
        <v>95</v>
      </c>
      <c r="D4" s="181"/>
      <c r="E4" s="24" t="s">
        <v>96</v>
      </c>
    </row>
    <row r="5" spans="1:5" x14ac:dyDescent="0.3">
      <c r="A5" s="135" t="str">
        <f>SP_BalSht_T1!$A$4</f>
        <v>Real estate</v>
      </c>
      <c r="B5" s="31"/>
      <c r="C5" s="27"/>
      <c r="D5" s="28"/>
      <c r="E5" s="27"/>
    </row>
    <row r="6" spans="1:5" x14ac:dyDescent="0.3">
      <c r="A6" s="30" t="str">
        <f>SP_BalSht_T1!A5</f>
        <v>Buildings and improvements</v>
      </c>
      <c r="B6" s="31"/>
      <c r="C6" s="64">
        <v>-328076</v>
      </c>
      <c r="D6" s="65"/>
      <c r="E6" s="64">
        <v>329312</v>
      </c>
    </row>
    <row r="7" spans="1:5" x14ac:dyDescent="0.3">
      <c r="A7" s="30" t="str">
        <f>SP_BalSht_T1!A6</f>
        <v>Tenant improvements</v>
      </c>
      <c r="B7" s="31"/>
      <c r="C7" s="68">
        <v>-22962</v>
      </c>
      <c r="D7" s="65"/>
      <c r="E7" s="68">
        <v>14728</v>
      </c>
    </row>
    <row r="8" spans="1:5" x14ac:dyDescent="0.3">
      <c r="A8" s="30" t="str">
        <f>SP_BalSht_T1!A7</f>
        <v>Land</v>
      </c>
      <c r="B8" s="31"/>
      <c r="C8" s="68">
        <v>-161738</v>
      </c>
      <c r="D8" s="65"/>
      <c r="E8" s="68">
        <v>123745</v>
      </c>
    </row>
    <row r="9" spans="1:5" x14ac:dyDescent="0.3">
      <c r="A9" s="30" t="str">
        <f>SP_BalSht_T1!$A$8</f>
        <v>Construction in progress</v>
      </c>
      <c r="B9" s="31"/>
      <c r="C9" s="68">
        <v>-2834</v>
      </c>
      <c r="D9" s="65"/>
      <c r="E9" s="68">
        <v>2809</v>
      </c>
    </row>
    <row r="10" spans="1:5" x14ac:dyDescent="0.3">
      <c r="A10" s="30" t="s">
        <v>78</v>
      </c>
      <c r="B10" s="31"/>
      <c r="C10" s="68">
        <v>-20508</v>
      </c>
      <c r="D10" s="65"/>
      <c r="E10" s="68">
        <v>21768</v>
      </c>
    </row>
    <row r="11" spans="1:5" x14ac:dyDescent="0.3">
      <c r="A11" s="10"/>
      <c r="B11" s="11"/>
      <c r="C11" s="182">
        <f>SUM(C6:C10)</f>
        <v>-536118</v>
      </c>
      <c r="D11" s="65"/>
      <c r="E11" s="182">
        <f>SUM(E6:E10)</f>
        <v>492362</v>
      </c>
    </row>
    <row r="12" spans="1:5" x14ac:dyDescent="0.3">
      <c r="A12" s="30" t="str">
        <f>SP_BalSht_T1!A11</f>
        <v>Less: Accumulated depreciation and amortization</v>
      </c>
      <c r="B12" s="31"/>
      <c r="C12" s="68">
        <v>79538</v>
      </c>
      <c r="D12" s="65"/>
      <c r="E12" s="68">
        <v>-70311</v>
      </c>
    </row>
    <row r="13" spans="1:5" x14ac:dyDescent="0.3">
      <c r="A13" s="30" t="str">
        <f>SP_BalSht_T1!A12</f>
        <v>Operating real estate, net</v>
      </c>
      <c r="B13" s="31"/>
      <c r="C13" s="182">
        <f>SUM(C11:C12)</f>
        <v>-456580</v>
      </c>
      <c r="D13" s="65"/>
      <c r="E13" s="182">
        <f>SUM(E11:E12)</f>
        <v>422051</v>
      </c>
    </row>
    <row r="14" spans="1:5" x14ac:dyDescent="0.3">
      <c r="A14" s="30" t="str">
        <f>SP_BalSht_T1!A13</f>
        <v>Real estate under development</v>
      </c>
      <c r="B14" s="31"/>
      <c r="C14" s="37">
        <v>-5553</v>
      </c>
      <c r="D14" s="65"/>
      <c r="E14" s="68">
        <v>2217</v>
      </c>
    </row>
    <row r="15" spans="1:5" x14ac:dyDescent="0.3">
      <c r="A15" s="50" t="str">
        <f>SP_BalSht_T1!$A$14</f>
        <v>Net investments in real estate</v>
      </c>
      <c r="B15" s="31"/>
      <c r="C15" s="182">
        <f>SUM(C13:C14)</f>
        <v>-462133</v>
      </c>
      <c r="D15" s="65"/>
      <c r="E15" s="182">
        <f>SUM(E13:E14)</f>
        <v>424268</v>
      </c>
    </row>
    <row r="16" spans="1:5" x14ac:dyDescent="0.3">
      <c r="A16" s="30" t="s">
        <v>97</v>
      </c>
      <c r="B16" s="31"/>
      <c r="C16" s="37">
        <v>18276</v>
      </c>
      <c r="D16" s="65"/>
      <c r="E16" s="37">
        <v>55373</v>
      </c>
    </row>
    <row r="17" spans="1:5" x14ac:dyDescent="0.3">
      <c r="A17" s="30" t="str">
        <f>SP_BalSht_T1!A16</f>
        <v>Investments in and advances to unconsolidated affiliates</v>
      </c>
      <c r="B17" s="31"/>
      <c r="C17" s="68">
        <v>-17679</v>
      </c>
      <c r="D17" s="65"/>
      <c r="E17" s="68">
        <v>-229807</v>
      </c>
    </row>
    <row r="18" spans="1:5" x14ac:dyDescent="0.3">
      <c r="A18" s="30" t="str">
        <f>SP_BalSht_T1!A17</f>
        <v>Lease intangibles, net</v>
      </c>
      <c r="B18" s="31"/>
      <c r="C18" s="68">
        <v>-16698</v>
      </c>
      <c r="D18" s="65"/>
      <c r="E18" s="68">
        <v>46081</v>
      </c>
    </row>
    <row r="19" spans="1:5" x14ac:dyDescent="0.3">
      <c r="A19" s="30" t="str">
        <f>SP_BalSht_T1!A18</f>
        <v>Other assets, net</v>
      </c>
      <c r="B19" s="31"/>
      <c r="C19" s="68">
        <v>-5061</v>
      </c>
      <c r="D19" s="65"/>
      <c r="E19" s="68">
        <v>8316</v>
      </c>
    </row>
    <row r="20" spans="1:5" x14ac:dyDescent="0.3">
      <c r="A20" s="30" t="s">
        <v>98</v>
      </c>
      <c r="B20" s="31"/>
      <c r="C20" s="37">
        <v>-1032</v>
      </c>
      <c r="D20" s="65"/>
      <c r="E20" s="37">
        <v>0</v>
      </c>
    </row>
    <row r="21" spans="1:5" x14ac:dyDescent="0.3">
      <c r="A21" s="30" t="str">
        <f>SP_BalSht_T1!A20</f>
        <v>Cash and cash equivalents</v>
      </c>
      <c r="B21" s="31"/>
      <c r="C21" s="37">
        <v>-14706</v>
      </c>
      <c r="D21" s="65"/>
      <c r="E21" s="37">
        <v>9723</v>
      </c>
    </row>
    <row r="22" spans="1:5" x14ac:dyDescent="0.3">
      <c r="A22" s="30" t="str">
        <f>SP_BalSht_T1!A21</f>
        <v>Restricted cash</v>
      </c>
      <c r="B22" s="31"/>
      <c r="C22" s="68">
        <v>-2142</v>
      </c>
      <c r="D22" s="65"/>
      <c r="E22" s="68">
        <v>3992</v>
      </c>
    </row>
    <row r="23" spans="1:5" x14ac:dyDescent="0.3">
      <c r="A23" s="30" t="str">
        <f>SP_BalSht_T1!A22</f>
        <v>Straight-line rents receivable, net</v>
      </c>
      <c r="B23" s="31"/>
      <c r="C23" s="68">
        <v>-5048</v>
      </c>
      <c r="D23" s="65"/>
      <c r="E23" s="68">
        <v>5121</v>
      </c>
    </row>
    <row r="24" spans="1:5" x14ac:dyDescent="0.3">
      <c r="A24" s="30" t="str">
        <f>SP_BalSht_T1!A23</f>
        <v>Rents receivable, net</v>
      </c>
      <c r="B24" s="31"/>
      <c r="C24" s="68">
        <v>-3713</v>
      </c>
      <c r="D24" s="65"/>
      <c r="E24" s="68">
        <v>1855</v>
      </c>
    </row>
    <row r="25" spans="1:5" x14ac:dyDescent="0.3">
      <c r="A25" s="30" t="str">
        <f>SP_BalSht_T1!A24</f>
        <v>Assets of property held for sale</v>
      </c>
      <c r="B25" s="31"/>
      <c r="C25" s="37">
        <v>-5255</v>
      </c>
      <c r="D25" s="65"/>
      <c r="E25" s="37">
        <v>0</v>
      </c>
    </row>
    <row r="26" spans="1:5" ht="14.4" thickBot="1" x14ac:dyDescent="0.35">
      <c r="A26" s="30" t="str">
        <f>SP_BalSht_T1!$A$25</f>
        <v>Total assets</v>
      </c>
      <c r="B26" s="31"/>
      <c r="C26" s="183">
        <f>SUM(C15:C25)</f>
        <v>-515191</v>
      </c>
      <c r="D26" s="65"/>
      <c r="E26" s="183">
        <f>SUM(E15:E25)</f>
        <v>324922</v>
      </c>
    </row>
    <row r="27" spans="1:5" ht="14.4" thickTop="1" x14ac:dyDescent="0.3">
      <c r="A27" s="10"/>
      <c r="B27" s="11"/>
      <c r="C27" s="68"/>
      <c r="D27" s="65"/>
      <c r="E27" s="68"/>
    </row>
    <row r="28" spans="1:5" x14ac:dyDescent="0.3">
      <c r="A28" s="26" t="str">
        <f>SP_BalSht_T1!$A$27</f>
        <v>Liabilities:</v>
      </c>
      <c r="B28" s="31"/>
      <c r="C28" s="68"/>
      <c r="D28" s="65"/>
      <c r="E28" s="68"/>
    </row>
    <row r="29" spans="1:5" x14ac:dyDescent="0.3">
      <c r="A29" s="184" t="str">
        <f>SP_BalSht_T1!A28</f>
        <v>Mortgage and other notes payable, net</v>
      </c>
      <c r="B29" s="31"/>
      <c r="C29" s="64">
        <v>-287869</v>
      </c>
      <c r="D29" s="65"/>
      <c r="E29" s="64">
        <v>279417</v>
      </c>
    </row>
    <row r="30" spans="1:5" x14ac:dyDescent="0.3">
      <c r="A30" s="184" t="str">
        <f>SP_BalSht_T1!A29</f>
        <v>Unsecured notes payable, net</v>
      </c>
      <c r="B30" s="31"/>
      <c r="C30" s="37">
        <v>328</v>
      </c>
      <c r="D30" s="65"/>
      <c r="E30" s="37">
        <v>0</v>
      </c>
    </row>
    <row r="31" spans="1:5" x14ac:dyDescent="0.3">
      <c r="A31" s="184" t="str">
        <f>SP_BalSht_T1!A30</f>
        <v>Unsecured line of credit</v>
      </c>
      <c r="B31" s="31"/>
      <c r="C31" s="37">
        <v>0</v>
      </c>
      <c r="D31" s="65"/>
      <c r="E31" s="37">
        <v>0</v>
      </c>
    </row>
    <row r="32" spans="1:5" x14ac:dyDescent="0.3">
      <c r="A32" s="184" t="str">
        <f>SP_BalSht_T1!A31</f>
        <v>Accounts payable and other liabilities</v>
      </c>
      <c r="B32" s="31"/>
      <c r="C32" s="68">
        <v>-31680</v>
      </c>
      <c r="D32" s="65"/>
      <c r="E32" s="68">
        <v>34442</v>
      </c>
    </row>
    <row r="33" spans="1:7" x14ac:dyDescent="0.3">
      <c r="A33" s="184" t="str">
        <f>SP_BalSht_T1!A32</f>
        <v>Lease liabilities - operating leases</v>
      </c>
      <c r="B33" s="31"/>
      <c r="C33" s="37">
        <v>-1075</v>
      </c>
      <c r="D33" s="65"/>
      <c r="E33" s="37">
        <v>2</v>
      </c>
    </row>
    <row r="34" spans="1:7" x14ac:dyDescent="0.3">
      <c r="A34" s="184" t="str">
        <f>SP_BalSht_T1!A33</f>
        <v>Dividends and distributions payable</v>
      </c>
      <c r="B34" s="31"/>
      <c r="C34" s="37">
        <v>0</v>
      </c>
      <c r="D34" s="65"/>
      <c r="E34" s="37">
        <v>0</v>
      </c>
    </row>
    <row r="35" spans="1:7" x14ac:dyDescent="0.3">
      <c r="A35" s="184" t="str">
        <f>SP_BalSht_T1!A34</f>
        <v>Lease intangibles, net</v>
      </c>
      <c r="B35" s="31"/>
      <c r="C35" s="37">
        <v>-17845</v>
      </c>
      <c r="D35" s="65"/>
      <c r="E35" s="37">
        <v>27975</v>
      </c>
    </row>
    <row r="36" spans="1:7" x14ac:dyDescent="0.3">
      <c r="A36" s="184" t="str">
        <f>SP_BalSht_T1!A35</f>
        <v>Distributions in excess of income from, and investments in, unconsolidated affiliates</v>
      </c>
      <c r="B36" s="31"/>
      <c r="C36" s="37">
        <v>0</v>
      </c>
      <c r="D36" s="65"/>
      <c r="E36" s="37">
        <v>-16914</v>
      </c>
    </row>
    <row r="37" spans="1:7" x14ac:dyDescent="0.3">
      <c r="A37" s="185" t="str">
        <f>SP_BalSht_T1!A36</f>
        <v>Total liabilities</v>
      </c>
      <c r="B37" s="31"/>
      <c r="C37" s="182">
        <f>SUM(C29:C36)</f>
        <v>-338141</v>
      </c>
      <c r="D37" s="65"/>
      <c r="E37" s="182">
        <f>SUM(E29:E36)</f>
        <v>324922</v>
      </c>
    </row>
    <row r="38" spans="1:7" x14ac:dyDescent="0.3">
      <c r="A38" s="184" t="str">
        <f>SP_BalSht_T1!A37</f>
        <v>Commitments and contingencies</v>
      </c>
      <c r="B38" s="31"/>
      <c r="C38" s="37"/>
      <c r="D38" s="186"/>
      <c r="E38" s="37"/>
    </row>
    <row r="39" spans="1:7" x14ac:dyDescent="0.3">
      <c r="A39" s="185" t="s">
        <v>99</v>
      </c>
      <c r="B39" s="31"/>
      <c r="C39" s="37"/>
      <c r="D39" s="186"/>
      <c r="E39" s="37"/>
    </row>
    <row r="40" spans="1:7" x14ac:dyDescent="0.3">
      <c r="A40" s="184" t="str">
        <f>SP_BalSht_T1!A41</f>
        <v>Common shares, $0.001 par value per share, authorized 200,000,000 shares, issued and outstanding 137,329,896</v>
      </c>
      <c r="B40" s="31"/>
      <c r="C40" s="37">
        <v>0</v>
      </c>
      <c r="D40" s="186"/>
      <c r="E40" s="37">
        <v>0</v>
      </c>
    </row>
    <row r="41" spans="1:7" x14ac:dyDescent="0.3">
      <c r="A41" s="187" t="str">
        <f>SP_BalSht_T1!A42</f>
        <v>Additional paid-in capital</v>
      </c>
      <c r="B41" s="31"/>
      <c r="C41" s="37">
        <v>0</v>
      </c>
      <c r="D41" s="186"/>
      <c r="E41" s="37">
        <v>0</v>
      </c>
    </row>
    <row r="42" spans="1:7" x14ac:dyDescent="0.3">
      <c r="A42" s="187" t="str">
        <f>SP_BalSht_T1!A43</f>
        <v>Accumulated other comprehensive income</v>
      </c>
      <c r="B42" s="31"/>
      <c r="C42" s="37">
        <v>0</v>
      </c>
      <c r="D42" s="186"/>
      <c r="E42" s="37">
        <v>0</v>
      </c>
    </row>
    <row r="43" spans="1:7" x14ac:dyDescent="0.3">
      <c r="A43" s="187" t="str">
        <f>SP_BalSht_T1!A44</f>
        <v>Distributions in excess of accumulated earnings</v>
      </c>
      <c r="B43" s="31"/>
      <c r="C43" s="37">
        <v>0</v>
      </c>
      <c r="D43" s="186"/>
      <c r="E43" s="37">
        <v>0</v>
      </c>
    </row>
    <row r="44" spans="1:7" x14ac:dyDescent="0.3">
      <c r="A44" s="187" t="str">
        <f>SP_BalSht_T1!A45</f>
        <v>Total Acadia shareholders’ equity</v>
      </c>
      <c r="B44" s="31"/>
      <c r="C44" s="188">
        <f>SUM(C40:C43)</f>
        <v>0</v>
      </c>
      <c r="D44" s="186"/>
      <c r="E44" s="188">
        <f>SUM(E40:E43)</f>
        <v>0</v>
      </c>
    </row>
    <row r="45" spans="1:7" x14ac:dyDescent="0.3">
      <c r="A45" s="184" t="str">
        <f>SP_BalSht_T1!A46</f>
        <v>Noncontrolling interests</v>
      </c>
      <c r="B45" s="31"/>
      <c r="C45" s="68">
        <v>-177050</v>
      </c>
      <c r="D45" s="65"/>
      <c r="E45" s="37">
        <v>0</v>
      </c>
    </row>
    <row r="46" spans="1:7" s="16" customFormat="1" x14ac:dyDescent="0.3">
      <c r="A46" s="184" t="str">
        <f>SP_BalSht_T1!A47</f>
        <v>Total equity</v>
      </c>
      <c r="B46" s="13"/>
      <c r="C46" s="182">
        <f>C45+C44</f>
        <v>-177050</v>
      </c>
      <c r="D46" s="65"/>
      <c r="E46" s="188">
        <f>E45+E44</f>
        <v>0</v>
      </c>
      <c r="G46" s="4"/>
    </row>
    <row r="47" spans="1:7" ht="14.4" thickBot="1" x14ac:dyDescent="0.35">
      <c r="A47" s="184" t="str">
        <f>SP_BalSht_T1!A48</f>
        <v>Total liabilities, redeemable noncontrolling interests, and equity</v>
      </c>
      <c r="C47" s="183">
        <f>C37+C46</f>
        <v>-515191</v>
      </c>
      <c r="D47" s="65"/>
      <c r="E47" s="183">
        <f>E37+E46</f>
        <v>324922</v>
      </c>
      <c r="G47" s="14"/>
    </row>
    <row r="48" spans="1:7" ht="14.4" thickTop="1" x14ac:dyDescent="0.3">
      <c r="A48" s="184"/>
    </row>
  </sheetData>
  <mergeCells count="1">
    <mergeCell ref="A1:E1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11</vt:i4>
      </vt:variant>
    </vt:vector>
  </HeadingPairs>
  <TitlesOfParts>
    <vt:vector size="16" baseType="lpstr">
      <vt:lpstr>SP_IncStmt_T1</vt:lpstr>
      <vt:lpstr>SP_IncStmt_Det_T1</vt:lpstr>
      <vt:lpstr>SP_IncStmt_PRAdj_T1</vt:lpstr>
      <vt:lpstr>SP_BalSht_T1</vt:lpstr>
      <vt:lpstr>SP_BalSht_PRAdj_T1</vt:lpstr>
      <vt:lpstr>SP_BalSht_PRAdj_T1!Print_Area</vt:lpstr>
      <vt:lpstr>SP_BalSht_T1!Print_Area</vt:lpstr>
      <vt:lpstr>SP_IncStmt_Det_T1!Print_Area</vt:lpstr>
      <vt:lpstr>SP_IncStmt_PRAdj_T1!Print_Area</vt:lpstr>
      <vt:lpstr>SP_IncStmt_T1!Print_Area</vt:lpstr>
      <vt:lpstr>SP_BalSht_PRAdj_T1</vt:lpstr>
      <vt:lpstr>SP_BalSht_T1</vt:lpstr>
      <vt:lpstr>SP_IncStmt_Det_T1</vt:lpstr>
      <vt:lpstr>SP_IncStmt_PRAdj_T1</vt:lpstr>
      <vt:lpstr>SP_IncStmt_T1</vt:lpstr>
      <vt:lpstr>SP_IncStmt_T2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Pipitone</dc:creator>
  <cp:lastModifiedBy>Erica Pipitone</cp:lastModifiedBy>
  <dcterms:created xsi:type="dcterms:W3CDTF">2026-07-28T16:46:31Z</dcterms:created>
  <dcterms:modified xsi:type="dcterms:W3CDTF">2026-07-28T18:00:57Z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14.7</vt:lpwstr>
  </property>
</Properties>
</file>